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IME\Primes\Prime entretien espace naturel et paysage\Prime 23-27\2024-2025\DOKUMENTE PER EMAIL BEI ANFRAGE\"/>
    </mc:Choice>
  </mc:AlternateContent>
  <xr:revisionPtr revIDLastSave="0" documentId="13_ncr:1_{430F3479-3218-4963-B43E-7CA57B4C2AE8}" xr6:coauthVersionLast="47" xr6:coauthVersionMax="47" xr10:uidLastSave="{00000000-0000-0000-0000-000000000000}"/>
  <bookViews>
    <workbookView xWindow="-28920" yWindow="-120" windowWidth="29040" windowHeight="15840" activeTab="2" xr2:uid="{00000000-000D-0000-FFFF-FFFF00000000}"/>
  </bookViews>
  <sheets>
    <sheet name="Parzellenpass" sheetId="1" r:id="rId1"/>
    <sheet name="Spritzplan" sheetId="8" r:id="rId2"/>
    <sheet name="Dünger-info" sheetId="7" r:id="rId3"/>
  </sheets>
  <definedNames>
    <definedName name="_Toc222651498" localSheetId="2">'Dünger-info'!$N$29</definedName>
    <definedName name="_xlnm.Print_Titles" localSheetId="0">Parzellenpass!$3:$6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1" l="1"/>
  <c r="N54" i="1" l="1"/>
  <c r="M54" i="1"/>
  <c r="L54" i="1"/>
  <c r="K54" i="1"/>
  <c r="N50" i="1"/>
  <c r="M50" i="1"/>
  <c r="L50" i="1"/>
  <c r="K50" i="1"/>
  <c r="N46" i="1"/>
  <c r="M46" i="1"/>
  <c r="L46" i="1"/>
  <c r="K46" i="1"/>
  <c r="N42" i="1"/>
  <c r="M42" i="1"/>
  <c r="L42" i="1"/>
  <c r="K42" i="1"/>
  <c r="N38" i="1"/>
  <c r="M38" i="1"/>
  <c r="L38" i="1"/>
  <c r="K38" i="1"/>
  <c r="N34" i="1"/>
  <c r="M34" i="1"/>
  <c r="L34" i="1"/>
  <c r="K34" i="1"/>
  <c r="N30" i="1"/>
  <c r="M30" i="1"/>
  <c r="L30" i="1"/>
  <c r="K30" i="1"/>
  <c r="N26" i="1"/>
  <c r="M26" i="1"/>
  <c r="L26" i="1"/>
  <c r="K26" i="1"/>
  <c r="N22" i="1"/>
  <c r="M22" i="1"/>
  <c r="L22" i="1"/>
  <c r="K22" i="1"/>
  <c r="N18" i="1"/>
  <c r="M18" i="1"/>
  <c r="L18" i="1"/>
  <c r="K18" i="1"/>
  <c r="N14" i="1"/>
  <c r="M14" i="1"/>
  <c r="L14" i="1"/>
  <c r="K14" i="1"/>
  <c r="N10" i="1"/>
  <c r="M10" i="1"/>
  <c r="L10" i="1"/>
  <c r="A13" i="8" l="1"/>
  <c r="A17" i="8" s="1"/>
  <c r="A21" i="8" s="1"/>
  <c r="A25" i="8" s="1"/>
  <c r="A29" i="8" s="1"/>
  <c r="A33" i="8" s="1"/>
  <c r="A41" i="8" l="1"/>
  <c r="A45" i="8" s="1"/>
  <c r="A37" i="8"/>
</calcChain>
</file>

<file path=xl/sharedStrings.xml><?xml version="1.0" encoding="utf-8"?>
<sst xmlns="http://schemas.openxmlformats.org/spreadsheetml/2006/main" count="451" uniqueCount="346">
  <si>
    <t>Allgemeine Angaben</t>
  </si>
  <si>
    <t>Termin</t>
  </si>
  <si>
    <t xml:space="preserve">Art          </t>
  </si>
  <si>
    <t>Produkt</t>
  </si>
  <si>
    <t>Ja</t>
  </si>
  <si>
    <t>Nein</t>
  </si>
  <si>
    <t>(Nicht zutreffendes streichen)</t>
  </si>
  <si>
    <t>Nr. / Datum</t>
  </si>
  <si>
    <t>Bekämpfter Schaderreger</t>
  </si>
  <si>
    <t>Brühemenge</t>
  </si>
  <si>
    <t>1. / Datum</t>
  </si>
  <si>
    <t>2. / Datum</t>
  </si>
  <si>
    <t>5. / Datum</t>
  </si>
  <si>
    <t>6. / Datum</t>
  </si>
  <si>
    <t>7. / Datum</t>
  </si>
  <si>
    <t>8. / Datum</t>
  </si>
  <si>
    <t>Betrieb N°:</t>
  </si>
  <si>
    <t>Ar</t>
  </si>
  <si>
    <t>(Liter/ha)</t>
  </si>
  <si>
    <t>Aufwandmenge</t>
  </si>
  <si>
    <t>(kg/ha)(L/ha)</t>
  </si>
  <si>
    <t>Erreger</t>
  </si>
  <si>
    <t>Roter Brenner</t>
  </si>
  <si>
    <t>Produkte</t>
  </si>
  <si>
    <t>Peronospora</t>
  </si>
  <si>
    <t>Oïdium</t>
  </si>
  <si>
    <t>Botrytis</t>
  </si>
  <si>
    <t>Traubenwickler</t>
  </si>
  <si>
    <t>Brühmenge</t>
  </si>
  <si>
    <t>Bodenpflege</t>
  </si>
  <si>
    <t>Mulchen jede 2te Reihe</t>
  </si>
  <si>
    <t xml:space="preserve">Fräse </t>
  </si>
  <si>
    <t>Mulchen</t>
  </si>
  <si>
    <t>Fräse jede 2te Reihe</t>
  </si>
  <si>
    <t>Spatenmaschine</t>
  </si>
  <si>
    <t>Spatenmaschine jede 2te Reihe</t>
  </si>
  <si>
    <t>Gruber</t>
  </si>
  <si>
    <t>Gruber jede 2te Reihe</t>
  </si>
  <si>
    <t>Mineralische Düngung</t>
  </si>
  <si>
    <t>Nährstoffgehalte von mineralischen Dünger</t>
  </si>
  <si>
    <t>N-Dünger</t>
  </si>
  <si>
    <t>Kalksalpeter</t>
  </si>
  <si>
    <t>16 % N</t>
  </si>
  <si>
    <t>Chilesalpeter</t>
  </si>
  <si>
    <t>Ammonsulfat (Schwefels. Amm)</t>
  </si>
  <si>
    <t>21 % N</t>
  </si>
  <si>
    <t>Kalkammonsalpeter</t>
  </si>
  <si>
    <t>27 % N</t>
  </si>
  <si>
    <t>11 % CaO</t>
  </si>
  <si>
    <t>4 % MgO</t>
  </si>
  <si>
    <t>Ammonsulfatsalpeter</t>
  </si>
  <si>
    <t>26 % N</t>
  </si>
  <si>
    <t>Stickstoffmagnesia</t>
  </si>
  <si>
    <t>22 % N</t>
  </si>
  <si>
    <t>Kalkstickstoff</t>
  </si>
  <si>
    <t>gemahlen</t>
  </si>
  <si>
    <t>60 % CaO</t>
  </si>
  <si>
    <t>PERLKA</t>
  </si>
  <si>
    <t>19,8 % N</t>
  </si>
  <si>
    <t>55 % CaO</t>
  </si>
  <si>
    <t>Harnstoff</t>
  </si>
  <si>
    <t>46 % N</t>
  </si>
  <si>
    <t>Basamon stabil</t>
  </si>
  <si>
    <t>25 % N</t>
  </si>
  <si>
    <t>16 % S</t>
  </si>
  <si>
    <t>Basamon extra</t>
  </si>
  <si>
    <t>18.5% NH4  7.5% NO3</t>
  </si>
  <si>
    <t xml:space="preserve">ENTEC 26 </t>
  </si>
  <si>
    <t>26% N</t>
  </si>
  <si>
    <t>Alzon</t>
  </si>
  <si>
    <t>P2O5-Dünger</t>
  </si>
  <si>
    <t>Superphosphat</t>
  </si>
  <si>
    <t>16 - 18 % P2O5</t>
  </si>
  <si>
    <t>Superphosphat (Protvigne)</t>
  </si>
  <si>
    <t>46 % P2O5</t>
  </si>
  <si>
    <t>Triple-Superphosphat</t>
  </si>
  <si>
    <t>45 % P2O5</t>
  </si>
  <si>
    <t>Thomasphosphat</t>
  </si>
  <si>
    <t>13 - 15 % P2O5</t>
  </si>
  <si>
    <t>45% CaO; 1-3% MgO; 2-4% Mn</t>
  </si>
  <si>
    <t>Novaphos</t>
  </si>
  <si>
    <t>22 - 23 % P2O5</t>
  </si>
  <si>
    <t>Hyperphosphat</t>
  </si>
  <si>
    <t>feine Form</t>
  </si>
  <si>
    <t>32 % P2O5</t>
  </si>
  <si>
    <t>Korn-Form</t>
  </si>
  <si>
    <t>27 % P2O5</t>
  </si>
  <si>
    <t>K2O-Dünger</t>
  </si>
  <si>
    <t>Korn-Kali mit MgO</t>
  </si>
  <si>
    <t>40 % K2O</t>
  </si>
  <si>
    <t>6% MgO</t>
  </si>
  <si>
    <t>16-18% NaCl</t>
  </si>
  <si>
    <t>Kaliumsulfat "grau"</t>
  </si>
  <si>
    <t>50 % K2O</t>
  </si>
  <si>
    <t>18 % S</t>
  </si>
  <si>
    <t>(Schwefelsaures Kali)</t>
  </si>
  <si>
    <t>60er Kali "grau"</t>
  </si>
  <si>
    <t>60 % K2O</t>
  </si>
  <si>
    <t>1-2 % NaCl</t>
  </si>
  <si>
    <t>Patentkali (Kalimagnesia-grob)</t>
  </si>
  <si>
    <t>30 % K2O</t>
  </si>
  <si>
    <t>10 % MgO</t>
  </si>
  <si>
    <t>20 % S</t>
  </si>
  <si>
    <t>MgO-Dünger</t>
  </si>
  <si>
    <t>Kieserit-grau</t>
  </si>
  <si>
    <t>26 % MgO</t>
  </si>
  <si>
    <t>Kieserit-fein</t>
  </si>
  <si>
    <t>27 % MgO</t>
  </si>
  <si>
    <t>Magnesium-Branntkalk</t>
  </si>
  <si>
    <t>15 - 40 % MgO</t>
  </si>
  <si>
    <t>90 % CaO</t>
  </si>
  <si>
    <t>Kalimagnesia grob</t>
  </si>
  <si>
    <t>B-Dünger</t>
  </si>
  <si>
    <t>Borax</t>
  </si>
  <si>
    <t>10 % B</t>
  </si>
  <si>
    <t>Volldünger _ Mehrnährstoffdünger</t>
  </si>
  <si>
    <t>Nitrophoska plus</t>
  </si>
  <si>
    <t>12% N ; 18 % K2O ; 6 % MgO</t>
  </si>
  <si>
    <t>Nitrophoska perfekt</t>
  </si>
  <si>
    <t>15% N ;   5 % P2O5 ; 20 % K2O ; 2 % MgO</t>
  </si>
  <si>
    <t>Nitrophoska stabil</t>
  </si>
  <si>
    <t>12% N ;   8 % P2O5 ; 17 % K2O ; 2 % MgO</t>
  </si>
  <si>
    <t>ENTEC perfekt</t>
  </si>
  <si>
    <t>14% N ;   7 % P2O5 ; 17 % K2O ; 2 % MgO  +  B;Zn</t>
  </si>
  <si>
    <t>Angaben ohne Gewähr</t>
  </si>
  <si>
    <t>Volldünger</t>
  </si>
  <si>
    <t>Menge kg/ha</t>
  </si>
  <si>
    <t>P
kg/ha</t>
  </si>
  <si>
    <t>K
kg/ha</t>
  </si>
  <si>
    <t>Mg kg/ha</t>
  </si>
  <si>
    <t>3. / Datum</t>
  </si>
  <si>
    <t>4. / Datum</t>
  </si>
  <si>
    <t>Ertrag kg/ha</t>
  </si>
  <si>
    <t xml:space="preserve">_ _ _ - _ _ _ </t>
  </si>
  <si>
    <t>9. / Datum</t>
  </si>
  <si>
    <t>Hubschrauberspritzung:</t>
  </si>
  <si>
    <t>Hubschrauberspritzgenossenschaft:</t>
  </si>
  <si>
    <t>Nur ausfüllen falls Spritzungen von Hand oder mit Bodengeräten erfolgten</t>
  </si>
  <si>
    <t>Herbizideinsatz</t>
  </si>
  <si>
    <t>Produkt:</t>
  </si>
  <si>
    <t>Menge</t>
  </si>
  <si>
    <t>(kg/ha) oder (L/ha)</t>
  </si>
  <si>
    <t>Datum:</t>
  </si>
  <si>
    <t>Schwarzfäule</t>
  </si>
  <si>
    <t>Im Weinbau anrechenbarer Stickstoff (Neff)</t>
  </si>
  <si>
    <t>(Frisch-, gelagerter, kompostierter) Mist</t>
  </si>
  <si>
    <t>Kompost(*) (Grünschnitt, Biotonne)</t>
  </si>
  <si>
    <t>Hühnertrockenkot</t>
  </si>
  <si>
    <t>Feste organische Dünger (in % des Gesamtstickstoffs N)</t>
  </si>
  <si>
    <t xml:space="preserve"> </t>
  </si>
  <si>
    <t xml:space="preserve">           Stickstoff (N)          Phosphor    Kalium   Magnesium</t>
  </si>
  <si>
    <t>Max.Menge</t>
  </si>
  <si>
    <t xml:space="preserve">Max empfohlene </t>
  </si>
  <si>
    <t>gesamt</t>
  </si>
  <si>
    <r>
      <t>verfügbar</t>
    </r>
    <r>
      <rPr>
        <b/>
        <vertAlign val="superscript"/>
        <sz val="9"/>
        <color rgb="FF000000"/>
        <rFont val="Arial"/>
        <family val="2"/>
      </rPr>
      <t>1)</t>
    </r>
  </si>
  <si>
    <r>
      <t>P</t>
    </r>
    <r>
      <rPr>
        <b/>
        <vertAlign val="subscript"/>
        <sz val="9"/>
        <color rgb="FF000000"/>
        <rFont val="Arial"/>
        <family val="2"/>
      </rPr>
      <t>2</t>
    </r>
    <r>
      <rPr>
        <b/>
        <sz val="9"/>
        <color rgb="FF000000"/>
        <rFont val="Arial"/>
        <family val="2"/>
      </rPr>
      <t>O</t>
    </r>
    <r>
      <rPr>
        <b/>
        <vertAlign val="subscript"/>
        <sz val="9"/>
        <color rgb="FF000000"/>
        <rFont val="Arial"/>
        <family val="2"/>
      </rPr>
      <t>5</t>
    </r>
  </si>
  <si>
    <r>
      <t>K</t>
    </r>
    <r>
      <rPr>
        <b/>
        <vertAlign val="subscript"/>
        <sz val="9"/>
        <color rgb="FF000000"/>
        <rFont val="Arial"/>
        <family val="2"/>
      </rPr>
      <t>2</t>
    </r>
    <r>
      <rPr>
        <b/>
        <sz val="9"/>
        <color rgb="FF000000"/>
        <rFont val="Arial"/>
        <family val="2"/>
      </rPr>
      <t>O</t>
    </r>
  </si>
  <si>
    <t>MgO</t>
  </si>
  <si>
    <t xml:space="preserve">bei 170 </t>
  </si>
  <si>
    <t>Menge/ha</t>
  </si>
  <si>
    <t>Ein- heit</t>
  </si>
  <si>
    <t xml:space="preserve">kg/Einheit    </t>
  </si>
  <si>
    <t>kg/Einheit</t>
  </si>
  <si>
    <t>Kg N/ha</t>
  </si>
  <si>
    <t>für 3 Jahre</t>
  </si>
  <si>
    <t>Stroh (2)</t>
  </si>
  <si>
    <t>T</t>
  </si>
  <si>
    <t>43 T/ha</t>
  </si>
  <si>
    <t>5-15 T/ha</t>
  </si>
  <si>
    <t>(1 dt = 7 Hochdruckballen)</t>
  </si>
  <si>
    <t>Rund-Ballen</t>
  </si>
  <si>
    <t>170 Rund-ballen/ha</t>
  </si>
  <si>
    <t>20-60 Rundballen/ha</t>
  </si>
  <si>
    <t xml:space="preserve">Baumrinde  </t>
  </si>
  <si>
    <t>57 T/ha</t>
  </si>
  <si>
    <t>20-40 t/ha</t>
  </si>
  <si>
    <r>
      <t>(1 m</t>
    </r>
    <r>
      <rPr>
        <vertAlign val="superscript"/>
        <sz val="9"/>
        <color rgb="FF000000"/>
        <rFont val="Arial"/>
        <family val="2"/>
      </rPr>
      <t>3</t>
    </r>
    <r>
      <rPr>
        <sz val="9"/>
        <color rgb="FF000000"/>
        <rFont val="Arial"/>
        <family val="2"/>
      </rPr>
      <t xml:space="preserve"> = 4 dt)</t>
    </r>
  </si>
  <si>
    <t>m³</t>
  </si>
  <si>
    <t>140 m3/ha</t>
  </si>
  <si>
    <t>50-100 m3/ha</t>
  </si>
  <si>
    <t>frische Trester</t>
  </si>
  <si>
    <t>21 T/ha</t>
  </si>
  <si>
    <t>49 m3/ha</t>
  </si>
  <si>
    <t xml:space="preserve">Organ. Düngemittel </t>
  </si>
  <si>
    <t>Hornspäne, -mehl</t>
  </si>
  <si>
    <t>1,2 T/ha</t>
  </si>
  <si>
    <t>0,43 T/ha</t>
  </si>
  <si>
    <t>Rizinusschrot</t>
  </si>
  <si>
    <t>3 T/ha</t>
  </si>
  <si>
    <t>1,4 T/ha</t>
  </si>
  <si>
    <t xml:space="preserve">  Stickstoff (N)             Phosphor    Kalium   Magnesium</t>
  </si>
  <si>
    <t>Ein-</t>
  </si>
  <si>
    <t>Heit</t>
  </si>
  <si>
    <t>für 1 Jahr</t>
  </si>
  <si>
    <t>Mosttrub flüssig</t>
  </si>
  <si>
    <t>0.3</t>
  </si>
  <si>
    <t>34 m3/ha</t>
  </si>
  <si>
    <t xml:space="preserve">10 – 20 m3/ha: </t>
  </si>
  <si>
    <r>
      <t>Weinhefe, flüssig</t>
    </r>
    <r>
      <rPr>
        <sz val="9"/>
        <rFont val="Arial"/>
        <family val="2"/>
      </rPr>
      <t xml:space="preserve"> (20 % TS)</t>
    </r>
  </si>
  <si>
    <t>21 m3/ha</t>
  </si>
  <si>
    <t>7 – 13 m3/ha</t>
  </si>
  <si>
    <r>
      <t>Weinhefe, filtriert</t>
    </r>
    <r>
      <rPr>
        <sz val="9"/>
        <rFont val="Arial"/>
        <family val="2"/>
      </rPr>
      <t xml:space="preserve"> (40 % TS)</t>
    </r>
  </si>
  <si>
    <t>0.7</t>
  </si>
  <si>
    <t>10.6 T/ha</t>
  </si>
  <si>
    <t>3-7 m3/ha</t>
  </si>
  <si>
    <t>M3</t>
  </si>
  <si>
    <t>0.5</t>
  </si>
  <si>
    <t>15,4 m3/ha</t>
  </si>
  <si>
    <t>5-10 m3/ha</t>
  </si>
  <si>
    <t>Durchschnittliche Nährstoffgehalte von Fertigkompost in kg pro Tonne Frischmasse sowie in kg pro m3 Frischmasse (SIGRE / Flaxweiler; RAL-Gütezeichen)</t>
  </si>
  <si>
    <t>Inhaltsstoffe</t>
  </si>
  <si>
    <t>(in der Frischmasse)</t>
  </si>
  <si>
    <t>je Tonne Frischmasse</t>
  </si>
  <si>
    <t>je m3</t>
  </si>
  <si>
    <t>Frischmasse</t>
  </si>
  <si>
    <t>N gesamt</t>
  </si>
  <si>
    <t>10 kg/t FM</t>
  </si>
  <si>
    <t>6,1 kg/m3 FM</t>
  </si>
  <si>
    <t>P2O5 gesamt</t>
  </si>
  <si>
    <t>5,1 kg/t FM</t>
  </si>
  <si>
    <t>3,0 kg/m3 FM</t>
  </si>
  <si>
    <t>K2O gesamt</t>
  </si>
  <si>
    <t>12,5 kg/t FM</t>
  </si>
  <si>
    <t>7,4 kg/m3 FM</t>
  </si>
  <si>
    <t>MgO gesamt</t>
  </si>
  <si>
    <t>11,8 kg/t FM</t>
  </si>
  <si>
    <t>6,9 kg/m3 FM</t>
  </si>
  <si>
    <t>Bas. wirks. Stoffe</t>
  </si>
  <si>
    <t>41,8 kg/t FM</t>
  </si>
  <si>
    <t>24,7 kg/m3 FM</t>
  </si>
  <si>
    <t>Organische Substanz</t>
  </si>
  <si>
    <t>251 kg/t FM</t>
  </si>
  <si>
    <t>148 kg/m3 FM</t>
  </si>
  <si>
    <t>Max. Ausbringmenge bei 170 N/ha</t>
  </si>
  <si>
    <t>17 Tonnen/ha</t>
  </si>
  <si>
    <t>28 m3/ha</t>
  </si>
  <si>
    <r>
      <t xml:space="preserve">Tabelle 1: Durchschnittliche Nährstoffgehalte von Festmist </t>
    </r>
    <r>
      <rPr>
        <u/>
        <sz val="11"/>
        <rFont val="Calibri"/>
        <family val="2"/>
      </rPr>
      <t xml:space="preserve">in kg pro Tonne Frischmasse </t>
    </r>
  </si>
  <si>
    <t>(ASTA-Labors, Ettelbruck)</t>
  </si>
  <si>
    <t>Tierart</t>
  </si>
  <si>
    <t>Düngerart</t>
  </si>
  <si>
    <t>TS-Gehalt</t>
  </si>
  <si>
    <t>Gesamt-N</t>
  </si>
  <si>
    <r>
      <t>P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</rPr>
      <t>O</t>
    </r>
    <r>
      <rPr>
        <b/>
        <vertAlign val="subscript"/>
        <sz val="11"/>
        <rFont val="Calibri"/>
        <family val="2"/>
      </rPr>
      <t>5</t>
    </r>
  </si>
  <si>
    <r>
      <t>K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</rPr>
      <t>O</t>
    </r>
  </si>
  <si>
    <t>Max.Menge bei 170 N/ha</t>
  </si>
  <si>
    <t>%</t>
  </si>
  <si>
    <t>kg Nährstoffe /t FM</t>
  </si>
  <si>
    <t>t/ha</t>
  </si>
  <si>
    <t>Rinder (Jungvieh, Mutterkühe)</t>
  </si>
  <si>
    <t>Frischmist (1)</t>
  </si>
  <si>
    <t>Kompostierter/</t>
  </si>
  <si>
    <t>gelagerter Mist (1)</t>
  </si>
  <si>
    <t>20-25</t>
  </si>
  <si>
    <t>Schweine</t>
  </si>
  <si>
    <t>Frischmist (2)</t>
  </si>
  <si>
    <t>Pferde</t>
  </si>
  <si>
    <t>Schafe</t>
  </si>
  <si>
    <t>Wirtschafts- und Sekundärrohstoffdünger, sowie organische Bodenverbesserer für den Weinbau. (nach Bernd Ziegler, DLR Rheinpfalz)</t>
  </si>
  <si>
    <t xml:space="preserve">PARZELLENPASS </t>
  </si>
  <si>
    <t>Weinberg (1)
Parzellen N°</t>
  </si>
  <si>
    <t>N (3)
kg/ha</t>
  </si>
  <si>
    <r>
      <t xml:space="preserve">VERTEILPLAN </t>
    </r>
    <r>
      <rPr>
        <sz val="9"/>
        <rFont val="Arial"/>
        <family val="2"/>
      </rPr>
      <t>(4)</t>
    </r>
  </si>
  <si>
    <t>Seite</t>
  </si>
  <si>
    <t>ausgebrachte Nährstoffe in 
kg/ha (fakultative Angaben)</t>
  </si>
  <si>
    <t>Bodenpflegemaßnahmen</t>
  </si>
  <si>
    <r>
      <rPr>
        <b/>
        <sz val="9"/>
        <rFont val="Arial"/>
        <family val="2"/>
      </rPr>
      <t>geplante org. Düngung</t>
    </r>
    <r>
      <rPr>
        <sz val="9"/>
        <rFont val="Arial"/>
        <family val="2"/>
      </rPr>
      <t xml:space="preserve">
(vor der Ausbringung eintragen)</t>
    </r>
  </si>
  <si>
    <r>
      <rPr>
        <b/>
        <sz val="9"/>
        <rFont val="Arial"/>
        <family val="2"/>
      </rPr>
      <t>Erfolgte mineralische und organische Düngung</t>
    </r>
    <r>
      <rPr>
        <sz val="9"/>
        <rFont val="Arial"/>
        <family val="2"/>
      </rPr>
      <t xml:space="preserve">
(tatsächlich ausgebrachte Menge)</t>
    </r>
  </si>
  <si>
    <t xml:space="preserve">  Total:</t>
  </si>
  <si>
    <r>
      <rPr>
        <b/>
        <sz val="9"/>
        <rFont val="Arial"/>
        <family val="2"/>
      </rPr>
      <t>Pflanzen-schutz</t>
    </r>
    <r>
      <rPr>
        <sz val="9"/>
        <rFont val="Arial"/>
        <family val="2"/>
      </rPr>
      <t xml:space="preserve">
Spritzplan N°</t>
    </r>
  </si>
  <si>
    <t>10. / Datum</t>
  </si>
  <si>
    <r>
      <t xml:space="preserve">Ertrag
hl/ha </t>
    </r>
    <r>
      <rPr>
        <sz val="9"/>
        <color theme="1"/>
        <rFont val="Arial"/>
        <family val="2"/>
      </rPr>
      <t>(2)</t>
    </r>
  </si>
  <si>
    <t>(1) WeinbergN° = N°parcelle viticole  (2) Zielertrag 130kg Trauben-&gt;1hl Wein  (3) N: Im Jahr der Ausbringung verfügbarer Stickstoff (darf die berechnete Menge nicht überschreiten) (4) =Formular Abnahmevertrag organische Dünger bei der ASTA einzureichen</t>
  </si>
  <si>
    <t>Boomerang</t>
  </si>
  <si>
    <t>Delan 70 WG</t>
  </si>
  <si>
    <t>Flexity</t>
  </si>
  <si>
    <t>Flint 50 WG</t>
  </si>
  <si>
    <t>Fytosave</t>
  </si>
  <si>
    <t>Isonet LE</t>
  </si>
  <si>
    <t>Karma</t>
  </si>
  <si>
    <t>Kusabi</t>
  </si>
  <si>
    <t>Polyram WG</t>
  </si>
  <si>
    <t>Prevint</t>
  </si>
  <si>
    <t>Profiler</t>
  </si>
  <si>
    <t>Scala</t>
  </si>
  <si>
    <t>Sercadis</t>
  </si>
  <si>
    <t>Talendo</t>
  </si>
  <si>
    <t>Teldor</t>
  </si>
  <si>
    <t>Valiant Flash</t>
  </si>
  <si>
    <t>Zorvec Zelavin</t>
  </si>
  <si>
    <t>Flovine</t>
  </si>
  <si>
    <t>Folpan 80 WG</t>
  </si>
  <si>
    <t>Regalis Plus</t>
  </si>
  <si>
    <t xml:space="preserve">Champ Flo Ampli </t>
  </si>
  <si>
    <t xml:space="preserve">Cuprex 50% </t>
  </si>
  <si>
    <t>Cuprozin Progress</t>
  </si>
  <si>
    <t xml:space="preserve">Cuproxat Flüssig </t>
  </si>
  <si>
    <t>Delan Pro SC</t>
  </si>
  <si>
    <t>Fubol Gold</t>
  </si>
  <si>
    <t xml:space="preserve">Kocide Opti </t>
  </si>
  <si>
    <t xml:space="preserve">Koperhydroxide </t>
  </si>
  <si>
    <t xml:space="preserve">Mildicut </t>
  </si>
  <si>
    <t xml:space="preserve">Penncozeb WG </t>
  </si>
  <si>
    <t xml:space="preserve">Revus </t>
  </si>
  <si>
    <t xml:space="preserve">Sanvino </t>
  </si>
  <si>
    <t xml:space="preserve">Veriphos </t>
  </si>
  <si>
    <t xml:space="preserve">Vincare </t>
  </si>
  <si>
    <t>OÏDIUM – ECHTER MEHLTAU</t>
  </si>
  <si>
    <t xml:space="preserve">Candit </t>
  </si>
  <si>
    <t xml:space="preserve">Geyser </t>
  </si>
  <si>
    <t xml:space="preserve">Luna Experience </t>
  </si>
  <si>
    <t>Microthiol Spec. Disp.</t>
  </si>
  <si>
    <t>Nissodium (Cyflugold)</t>
  </si>
  <si>
    <t>Systhane 20 EW</t>
  </si>
  <si>
    <t xml:space="preserve">Topaz </t>
  </si>
  <si>
    <t xml:space="preserve">Topenco 100 EC </t>
  </si>
  <si>
    <t xml:space="preserve">Vitisan </t>
  </si>
  <si>
    <t>Vivando</t>
  </si>
  <si>
    <t>BOTRYTIS</t>
  </si>
  <si>
    <t>Botector WG</t>
  </si>
  <si>
    <t>Gibb3</t>
  </si>
  <si>
    <t xml:space="preserve">Cantus </t>
  </si>
  <si>
    <t>Kenja (Kryor) (Zenby)</t>
  </si>
  <si>
    <t xml:space="preserve">Prolectus </t>
  </si>
  <si>
    <t>Frupica</t>
  </si>
  <si>
    <t xml:space="preserve">Pyrus 400 SC </t>
  </si>
  <si>
    <t>Switch (Serenva)</t>
  </si>
  <si>
    <t>ESCA</t>
  </si>
  <si>
    <t>Vintec WG</t>
  </si>
  <si>
    <t>EINBINDIGER UND BEKREUZTER TRAUBENWICKLER</t>
  </si>
  <si>
    <t xml:space="preserve">Coragen </t>
  </si>
  <si>
    <t>PERONOSPORA – FALSCHER MEHLTAU</t>
  </si>
  <si>
    <t xml:space="preserve">XenTari </t>
  </si>
  <si>
    <t>SPINNMILBE, KRÄUSELMILBE, POCKENMILBE</t>
  </si>
  <si>
    <t>Shirudo (alt: Masai)</t>
  </si>
  <si>
    <t xml:space="preserve">Para-Sommer </t>
  </si>
  <si>
    <t xml:space="preserve">Promanal Neu </t>
  </si>
  <si>
    <t>KIRSCHESSIGFLIEGE</t>
  </si>
  <si>
    <t>Springwurm</t>
  </si>
  <si>
    <t>Milben</t>
  </si>
  <si>
    <t>Rebzikade</t>
  </si>
  <si>
    <t>Ohrwurm</t>
  </si>
  <si>
    <t>Rhombenspanner</t>
  </si>
  <si>
    <r>
      <rPr>
        <b/>
        <sz val="12"/>
        <rFont val="Arial"/>
        <family val="2"/>
      </rPr>
      <t xml:space="preserve">BETRIEBSHEFT - PRÄMIEN "516-Konfusionsverfahren" und "542 - Förderprämie zum Einstieg in einen nachhaltigen und umweltfreundlichen Weinbau"                                               </t>
    </r>
    <r>
      <rPr>
        <b/>
        <sz val="12"/>
        <color rgb="FFC00000"/>
        <rFont val="Arial"/>
        <family val="2"/>
      </rPr>
      <t>2024/2025</t>
    </r>
    <r>
      <rPr>
        <sz val="12"/>
        <color rgb="FFC00000"/>
        <rFont val="Arial"/>
        <family val="2"/>
      </rPr>
      <t xml:space="preserve">   </t>
    </r>
  </si>
  <si>
    <t>2025 Spritzplan N°…….</t>
  </si>
  <si>
    <t>........................ 2025</t>
  </si>
  <si>
    <t>Trauben-wickler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</si>
</sst>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6"/>
      <name val="Arial"/>
      <family val="2"/>
    </font>
    <font>
      <sz val="8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1"/>
      <name val="Arial"/>
      <family val="2"/>
    </font>
    <font>
      <i/>
      <u/>
      <sz val="1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b/>
      <vertAlign val="superscript"/>
      <sz val="9"/>
      <color rgb="FF000000"/>
      <name val="Arial"/>
      <family val="2"/>
    </font>
    <font>
      <b/>
      <vertAlign val="subscript"/>
      <sz val="9"/>
      <color rgb="FF000000"/>
      <name val="Arial"/>
      <family val="2"/>
    </font>
    <font>
      <vertAlign val="superscript"/>
      <sz val="9"/>
      <color rgb="FF000000"/>
      <name val="Arial"/>
      <family val="2"/>
    </font>
    <font>
      <i/>
      <u/>
      <sz val="9"/>
      <color rgb="FF000000"/>
      <name val="Arial"/>
      <family val="2"/>
    </font>
    <font>
      <i/>
      <sz val="9"/>
      <name val="Arial"/>
      <family val="2"/>
    </font>
    <font>
      <u/>
      <sz val="11"/>
      <name val="Calibri"/>
      <family val="2"/>
    </font>
    <font>
      <b/>
      <vertAlign val="subscript"/>
      <sz val="11"/>
      <name val="Calibri"/>
      <family val="2"/>
    </font>
    <font>
      <b/>
      <sz val="12"/>
      <color rgb="FFC00000"/>
      <name val="Arial"/>
      <family val="2"/>
    </font>
    <font>
      <sz val="14"/>
      <name val="Arial"/>
      <family val="2"/>
    </font>
    <font>
      <sz val="9"/>
      <color theme="1"/>
      <name val="Arial"/>
      <family val="2"/>
    </font>
    <font>
      <i/>
      <sz val="9"/>
      <color theme="3" tint="-0.249977111117893"/>
      <name val="Arial"/>
      <family val="2"/>
    </font>
    <font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rgb="FF000000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medium">
        <color indexed="64"/>
      </right>
      <top/>
      <bottom style="thick">
        <color rgb="FF000000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rgb="FF000000"/>
      </right>
      <top/>
      <bottom style="thick">
        <color indexed="64"/>
      </bottom>
      <diagonal/>
    </border>
    <border>
      <left/>
      <right style="medium">
        <color rgb="FF000000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318">
    <xf numFmtId="0" fontId="0" fillId="0" borderId="0" xfId="0"/>
    <xf numFmtId="0" fontId="0" fillId="0" borderId="0" xfId="0" applyBorder="1"/>
    <xf numFmtId="0" fontId="3" fillId="0" borderId="0" xfId="0" applyFont="1"/>
    <xf numFmtId="0" fontId="2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10" fillId="0" borderId="0" xfId="0" applyFont="1"/>
    <xf numFmtId="0" fontId="8" fillId="0" borderId="0" xfId="0" applyFont="1"/>
    <xf numFmtId="0" fontId="10" fillId="2" borderId="9" xfId="0" applyFont="1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8" fillId="0" borderId="14" xfId="0" applyFont="1" applyBorder="1"/>
    <xf numFmtId="0" fontId="8" fillId="0" borderId="15" xfId="0" applyFont="1" applyBorder="1"/>
    <xf numFmtId="9" fontId="8" fillId="0" borderId="15" xfId="0" applyNumberFormat="1" applyFont="1" applyBorder="1" applyAlignment="1">
      <alignment horizontal="left"/>
    </xf>
    <xf numFmtId="0" fontId="8" fillId="0" borderId="15" xfId="0" quotePrefix="1" applyFont="1" applyBorder="1" applyAlignment="1">
      <alignment horizontal="left"/>
    </xf>
    <xf numFmtId="0" fontId="8" fillId="0" borderId="12" xfId="0" applyFont="1" applyBorder="1"/>
    <xf numFmtId="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0" fontId="8" fillId="0" borderId="17" xfId="0" applyFont="1" applyBorder="1"/>
    <xf numFmtId="0" fontId="0" fillId="0" borderId="18" xfId="0" applyBorder="1"/>
    <xf numFmtId="0" fontId="8" fillId="0" borderId="18" xfId="0" applyFont="1" applyBorder="1"/>
    <xf numFmtId="0" fontId="0" fillId="0" borderId="19" xfId="0" applyBorder="1"/>
    <xf numFmtId="0" fontId="0" fillId="0" borderId="17" xfId="0" applyBorder="1"/>
    <xf numFmtId="0" fontId="12" fillId="2" borderId="10" xfId="0" applyFont="1" applyFill="1" applyBorder="1"/>
    <xf numFmtId="0" fontId="8" fillId="0" borderId="16" xfId="0" applyFont="1" applyBorder="1"/>
    <xf numFmtId="0" fontId="8" fillId="0" borderId="18" xfId="0" quotePrefix="1" applyFont="1" applyBorder="1" applyAlignment="1">
      <alignment horizontal="left"/>
    </xf>
    <xf numFmtId="0" fontId="8" fillId="0" borderId="19" xfId="0" applyFont="1" applyBorder="1"/>
    <xf numFmtId="0" fontId="8" fillId="0" borderId="0" xfId="0" applyFont="1" applyFill="1" applyBorder="1"/>
    <xf numFmtId="0" fontId="9" fillId="0" borderId="0" xfId="1" applyBorder="1" applyAlignment="1" applyProtection="1">
      <alignment horizontal="center"/>
    </xf>
    <xf numFmtId="0" fontId="2" fillId="0" borderId="4" xfId="0" applyFont="1" applyBorder="1" applyAlignment="1" applyProtection="1">
      <protection locked="0"/>
    </xf>
    <xf numFmtId="0" fontId="2" fillId="0" borderId="31" xfId="0" applyFont="1" applyBorder="1" applyProtection="1">
      <protection locked="0"/>
    </xf>
    <xf numFmtId="0" fontId="2" fillId="0" borderId="24" xfId="0" applyFont="1" applyBorder="1" applyProtection="1">
      <protection locked="0"/>
    </xf>
    <xf numFmtId="0" fontId="8" fillId="0" borderId="31" xfId="0" applyFont="1" applyBorder="1" applyAlignment="1" applyProtection="1">
      <alignment horizontal="left"/>
      <protection locked="0"/>
    </xf>
    <xf numFmtId="0" fontId="8" fillId="0" borderId="32" xfId="0" applyFont="1" applyBorder="1" applyAlignment="1" applyProtection="1">
      <alignment horizontal="left"/>
      <protection locked="0"/>
    </xf>
    <xf numFmtId="0" fontId="8" fillId="0" borderId="32" xfId="0" applyFont="1" applyBorder="1" applyProtection="1">
      <protection locked="0"/>
    </xf>
    <xf numFmtId="1" fontId="1" fillId="0" borderId="24" xfId="0" quotePrefix="1" applyNumberFormat="1" applyFont="1" applyBorder="1" applyAlignment="1" applyProtection="1">
      <alignment horizontal="left"/>
      <protection locked="0"/>
    </xf>
    <xf numFmtId="1" fontId="8" fillId="0" borderId="31" xfId="0" applyNumberFormat="1" applyFont="1" applyBorder="1" applyAlignment="1" applyProtection="1">
      <alignment horizontal="left"/>
      <protection locked="0"/>
    </xf>
    <xf numFmtId="1" fontId="8" fillId="0" borderId="32" xfId="0" applyNumberFormat="1" applyFont="1" applyBorder="1" applyAlignment="1" applyProtection="1">
      <alignment horizontal="left"/>
      <protection locked="0"/>
    </xf>
    <xf numFmtId="0" fontId="0" fillId="0" borderId="33" xfId="0" applyBorder="1" applyProtection="1">
      <protection locked="0"/>
    </xf>
    <xf numFmtId="0" fontId="6" fillId="2" borderId="34" xfId="0" applyFont="1" applyFill="1" applyBorder="1" applyProtection="1">
      <protection locked="0"/>
    </xf>
    <xf numFmtId="0" fontId="2" fillId="0" borderId="35" xfId="0" applyFont="1" applyBorder="1" applyAlignment="1" applyProtection="1">
      <alignment horizontal="center"/>
      <protection locked="0"/>
    </xf>
    <xf numFmtId="0" fontId="2" fillId="0" borderId="23" xfId="0" applyFont="1" applyBorder="1" applyAlignment="1" applyProtection="1">
      <alignment horizontal="center"/>
      <protection locked="0"/>
    </xf>
    <xf numFmtId="0" fontId="3" fillId="0" borderId="31" xfId="0" applyFont="1" applyFill="1" applyBorder="1" applyProtection="1">
      <protection locked="0"/>
    </xf>
    <xf numFmtId="0" fontId="3" fillId="0" borderId="35" xfId="0" applyFont="1" applyFill="1" applyBorder="1" applyProtection="1">
      <protection locked="0"/>
    </xf>
    <xf numFmtId="0" fontId="0" fillId="0" borderId="36" xfId="0" applyFill="1" applyBorder="1" applyProtection="1">
      <protection locked="0"/>
    </xf>
    <xf numFmtId="0" fontId="0" fillId="0" borderId="37" xfId="0" applyFill="1" applyBorder="1" applyProtection="1">
      <protection locked="0"/>
    </xf>
    <xf numFmtId="0" fontId="0" fillId="0" borderId="39" xfId="0" applyFill="1" applyBorder="1" applyProtection="1">
      <protection locked="0"/>
    </xf>
    <xf numFmtId="0" fontId="0" fillId="0" borderId="23" xfId="0" applyFill="1" applyBorder="1" applyProtection="1">
      <protection locked="0"/>
    </xf>
    <xf numFmtId="0" fontId="0" fillId="0" borderId="31" xfId="0" applyFill="1" applyBorder="1" applyProtection="1">
      <protection locked="0"/>
    </xf>
    <xf numFmtId="0" fontId="0" fillId="0" borderId="35" xfId="0" applyFill="1" applyBorder="1" applyProtection="1">
      <protection locked="0"/>
    </xf>
    <xf numFmtId="0" fontId="0" fillId="0" borderId="41" xfId="0" applyFill="1" applyBorder="1" applyProtection="1">
      <protection locked="0"/>
    </xf>
    <xf numFmtId="0" fontId="0" fillId="0" borderId="32" xfId="0" applyBorder="1"/>
    <xf numFmtId="0" fontId="0" fillId="0" borderId="38" xfId="0" applyBorder="1"/>
    <xf numFmtId="0" fontId="0" fillId="0" borderId="40" xfId="0" applyBorder="1"/>
    <xf numFmtId="0" fontId="0" fillId="0" borderId="63" xfId="0" applyBorder="1" applyAlignment="1" applyProtection="1">
      <alignment horizontal="center"/>
      <protection locked="0"/>
    </xf>
    <xf numFmtId="0" fontId="3" fillId="0" borderId="32" xfId="0" applyFont="1" applyBorder="1"/>
    <xf numFmtId="0" fontId="1" fillId="0" borderId="0" xfId="0" applyFont="1"/>
    <xf numFmtId="0" fontId="9" fillId="0" borderId="0" xfId="1" applyAlignment="1" applyProtection="1">
      <alignment horizontal="center"/>
    </xf>
    <xf numFmtId="0" fontId="0" fillId="0" borderId="56" xfId="0" applyBorder="1" applyAlignment="1" applyProtection="1">
      <alignment horizontal="center"/>
      <protection locked="0"/>
    </xf>
    <xf numFmtId="0" fontId="0" fillId="4" borderId="0" xfId="0" applyFill="1"/>
    <xf numFmtId="0" fontId="19" fillId="4" borderId="64" xfId="0" applyFont="1" applyFill="1" applyBorder="1" applyAlignment="1">
      <alignment horizontal="justify" vertical="center" wrapText="1"/>
    </xf>
    <xf numFmtId="0" fontId="20" fillId="4" borderId="65" xfId="0" applyFont="1" applyFill="1" applyBorder="1" applyAlignment="1">
      <alignment horizontal="justify" vertical="center" wrapText="1"/>
    </xf>
    <xf numFmtId="0" fontId="19" fillId="4" borderId="66" xfId="0" applyFont="1" applyFill="1" applyBorder="1" applyAlignment="1">
      <alignment horizontal="justify" vertical="center" wrapText="1"/>
    </xf>
    <xf numFmtId="9" fontId="19" fillId="4" borderId="19" xfId="0" applyNumberFormat="1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justify" vertical="center"/>
    </xf>
    <xf numFmtId="0" fontId="23" fillId="4" borderId="67" xfId="0" applyFont="1" applyFill="1" applyBorder="1" applyAlignment="1">
      <alignment horizontal="center" vertical="center" wrapText="1"/>
    </xf>
    <xf numFmtId="0" fontId="24" fillId="4" borderId="68" xfId="0" applyFont="1" applyFill="1" applyBorder="1" applyAlignment="1">
      <alignment horizontal="center" vertical="center" wrapText="1"/>
    </xf>
    <xf numFmtId="0" fontId="7" fillId="4" borderId="68" xfId="0" applyFont="1" applyFill="1" applyBorder="1" applyAlignment="1">
      <alignment horizontal="center" vertical="center" wrapText="1"/>
    </xf>
    <xf numFmtId="0" fontId="25" fillId="4" borderId="70" xfId="0" applyFont="1" applyFill="1" applyBorder="1" applyAlignment="1">
      <alignment horizontal="center" vertical="center" wrapText="1"/>
    </xf>
    <xf numFmtId="0" fontId="24" fillId="4" borderId="71" xfId="0" applyFont="1" applyFill="1" applyBorder="1" applyAlignment="1">
      <alignment horizontal="center" vertical="center" wrapText="1"/>
    </xf>
    <xf numFmtId="0" fontId="24" fillId="4" borderId="72" xfId="0" applyFont="1" applyFill="1" applyBorder="1" applyAlignment="1">
      <alignment horizontal="center" vertical="center" wrapText="1"/>
    </xf>
    <xf numFmtId="0" fontId="23" fillId="4" borderId="72" xfId="0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25" fillId="4" borderId="73" xfId="0" applyFont="1" applyFill="1" applyBorder="1" applyAlignment="1">
      <alignment horizontal="center" vertical="center" wrapText="1"/>
    </xf>
    <xf numFmtId="0" fontId="24" fillId="4" borderId="74" xfId="0" applyFont="1" applyFill="1" applyBorder="1" applyAlignment="1">
      <alignment horizontal="center" vertical="center" wrapText="1"/>
    </xf>
    <xf numFmtId="0" fontId="23" fillId="4" borderId="75" xfId="0" applyFont="1" applyFill="1" applyBorder="1" applyAlignment="1">
      <alignment horizontal="center" vertical="center" wrapText="1"/>
    </xf>
    <xf numFmtId="0" fontId="24" fillId="4" borderId="75" xfId="0" applyFont="1" applyFill="1" applyBorder="1" applyAlignment="1">
      <alignment horizontal="center" vertical="center" wrapText="1"/>
    </xf>
    <xf numFmtId="0" fontId="18" fillId="4" borderId="76" xfId="0" applyFont="1" applyFill="1" applyBorder="1" applyAlignment="1">
      <alignment horizontal="center" vertical="center" wrapText="1"/>
    </xf>
    <xf numFmtId="0" fontId="25" fillId="4" borderId="77" xfId="0" applyFont="1" applyFill="1" applyBorder="1" applyAlignment="1">
      <alignment horizontal="center" vertical="center" wrapText="1"/>
    </xf>
    <xf numFmtId="0" fontId="23" fillId="4" borderId="71" xfId="0" applyFont="1" applyFill="1" applyBorder="1" applyAlignment="1">
      <alignment horizontal="justify" vertical="center" wrapText="1"/>
    </xf>
    <xf numFmtId="0" fontId="24" fillId="4" borderId="0" xfId="0" applyFont="1" applyFill="1" applyAlignment="1">
      <alignment horizontal="center" vertical="center" wrapText="1"/>
    </xf>
    <xf numFmtId="0" fontId="24" fillId="4" borderId="13" xfId="0" applyFont="1" applyFill="1" applyBorder="1" applyAlignment="1">
      <alignment horizontal="center" vertical="center" wrapText="1"/>
    </xf>
    <xf numFmtId="0" fontId="24" fillId="4" borderId="78" xfId="0" applyFont="1" applyFill="1" applyBorder="1" applyAlignment="1">
      <alignment horizontal="justify" vertical="center" wrapText="1"/>
    </xf>
    <xf numFmtId="0" fontId="24" fillId="4" borderId="79" xfId="0" applyFont="1" applyFill="1" applyBorder="1" applyAlignment="1">
      <alignment horizontal="center" vertical="center" wrapText="1"/>
    </xf>
    <xf numFmtId="0" fontId="24" fillId="4" borderId="80" xfId="0" applyFont="1" applyFill="1" applyBorder="1" applyAlignment="1">
      <alignment horizontal="center" vertical="center" wrapText="1"/>
    </xf>
    <xf numFmtId="0" fontId="24" fillId="4" borderId="81" xfId="0" applyFont="1" applyFill="1" applyBorder="1" applyAlignment="1">
      <alignment horizontal="center" vertical="center" wrapText="1"/>
    </xf>
    <xf numFmtId="0" fontId="25" fillId="4" borderId="82" xfId="0" applyFont="1" applyFill="1" applyBorder="1" applyAlignment="1">
      <alignment horizontal="center" vertical="center" wrapText="1"/>
    </xf>
    <xf numFmtId="0" fontId="7" fillId="4" borderId="83" xfId="0" applyFont="1" applyFill="1" applyBorder="1" applyAlignment="1">
      <alignment horizontal="justify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7" fillId="4" borderId="84" xfId="0" applyFont="1" applyFill="1" applyBorder="1" applyAlignment="1">
      <alignment horizontal="justify" vertical="center" wrapText="1"/>
    </xf>
    <xf numFmtId="0" fontId="24" fillId="4" borderId="85" xfId="0" applyFont="1" applyFill="1" applyBorder="1" applyAlignment="1">
      <alignment horizontal="center" vertical="center" wrapText="1"/>
    </xf>
    <xf numFmtId="0" fontId="18" fillId="4" borderId="85" xfId="0" applyFont="1" applyFill="1" applyBorder="1" applyAlignment="1">
      <alignment horizontal="center" vertical="center" wrapText="1"/>
    </xf>
    <xf numFmtId="0" fontId="24" fillId="4" borderId="71" xfId="0" applyFont="1" applyFill="1" applyBorder="1" applyAlignment="1">
      <alignment horizontal="justify" vertical="center" wrapText="1"/>
    </xf>
    <xf numFmtId="0" fontId="24" fillId="4" borderId="86" xfId="0" applyFont="1" applyFill="1" applyBorder="1" applyAlignment="1">
      <alignment horizontal="justify" vertical="center" wrapText="1"/>
    </xf>
    <xf numFmtId="0" fontId="24" fillId="4" borderId="87" xfId="0" applyFont="1" applyFill="1" applyBorder="1" applyAlignment="1">
      <alignment horizontal="center" vertical="center" wrapText="1"/>
    </xf>
    <xf numFmtId="0" fontId="24" fillId="4" borderId="88" xfId="0" applyFont="1" applyFill="1" applyBorder="1" applyAlignment="1">
      <alignment horizontal="center" vertical="center" wrapText="1"/>
    </xf>
    <xf numFmtId="0" fontId="23" fillId="4" borderId="88" xfId="0" applyFont="1" applyFill="1" applyBorder="1" applyAlignment="1">
      <alignment horizontal="center" vertical="center" wrapText="1"/>
    </xf>
    <xf numFmtId="0" fontId="7" fillId="4" borderId="88" xfId="0" applyFont="1" applyFill="1" applyBorder="1" applyAlignment="1">
      <alignment horizontal="center" vertical="center" wrapText="1"/>
    </xf>
    <xf numFmtId="0" fontId="23" fillId="4" borderId="83" xfId="0" applyFont="1" applyFill="1" applyBorder="1" applyAlignment="1">
      <alignment horizontal="center" vertical="center" wrapText="1"/>
    </xf>
    <xf numFmtId="0" fontId="23" fillId="4" borderId="13" xfId="0" applyFont="1" applyFill="1" applyBorder="1" applyAlignment="1">
      <alignment horizontal="center" vertical="center" wrapText="1"/>
    </xf>
    <xf numFmtId="0" fontId="24" fillId="4" borderId="83" xfId="0" applyFont="1" applyFill="1" applyBorder="1" applyAlignment="1">
      <alignment horizontal="center" vertical="center" wrapText="1"/>
    </xf>
    <xf numFmtId="0" fontId="24" fillId="4" borderId="84" xfId="0" applyFont="1" applyFill="1" applyBorder="1" applyAlignment="1">
      <alignment horizontal="center" vertical="center" wrapText="1"/>
    </xf>
    <xf numFmtId="0" fontId="23" fillId="4" borderId="85" xfId="0" applyFont="1" applyFill="1" applyBorder="1" applyAlignment="1">
      <alignment horizontal="center" vertical="center" wrapText="1"/>
    </xf>
    <xf numFmtId="0" fontId="29" fillId="4" borderId="77" xfId="0" applyFont="1" applyFill="1" applyBorder="1" applyAlignment="1">
      <alignment horizontal="center" vertical="center" wrapText="1"/>
    </xf>
    <xf numFmtId="0" fontId="7" fillId="4" borderId="89" xfId="0" applyFont="1" applyFill="1" applyBorder="1" applyAlignment="1">
      <alignment horizontal="justify" vertical="center" wrapText="1"/>
    </xf>
    <xf numFmtId="0" fontId="24" fillId="4" borderId="19" xfId="0" applyFont="1" applyFill="1" applyBorder="1" applyAlignment="1">
      <alignment horizontal="center" vertical="center" wrapText="1"/>
    </xf>
    <xf numFmtId="0" fontId="18" fillId="4" borderId="19" xfId="0" applyFont="1" applyFill="1" applyBorder="1" applyAlignment="1">
      <alignment horizontal="center" vertical="center" wrapText="1"/>
    </xf>
    <xf numFmtId="0" fontId="18" fillId="4" borderId="84" xfId="0" applyFont="1" applyFill="1" applyBorder="1" applyAlignment="1">
      <alignment horizontal="justify" vertical="center" wrapText="1"/>
    </xf>
    <xf numFmtId="0" fontId="30" fillId="4" borderId="77" xfId="0" applyFont="1" applyFill="1" applyBorder="1" applyAlignment="1">
      <alignment horizontal="center" vertical="center" wrapText="1"/>
    </xf>
    <xf numFmtId="0" fontId="20" fillId="4" borderId="92" xfId="0" applyFont="1" applyFill="1" applyBorder="1" applyAlignment="1">
      <alignment horizontal="justify" vertical="center" wrapText="1"/>
    </xf>
    <xf numFmtId="0" fontId="20" fillId="4" borderId="11" xfId="0" applyFont="1" applyFill="1" applyBorder="1" applyAlignment="1">
      <alignment horizontal="justify" vertical="center" wrapText="1"/>
    </xf>
    <xf numFmtId="0" fontId="20" fillId="4" borderId="66" xfId="0" applyFont="1" applyFill="1" applyBorder="1" applyAlignment="1">
      <alignment horizontal="justify" vertical="center" wrapText="1"/>
    </xf>
    <xf numFmtId="0" fontId="20" fillId="4" borderId="19" xfId="0" applyFont="1" applyFill="1" applyBorder="1" applyAlignment="1">
      <alignment horizontal="justify" vertical="center" wrapText="1"/>
    </xf>
    <xf numFmtId="0" fontId="19" fillId="4" borderId="19" xfId="0" applyFont="1" applyFill="1" applyBorder="1" applyAlignment="1">
      <alignment horizontal="justify" vertical="center" wrapText="1"/>
    </xf>
    <xf numFmtId="0" fontId="20" fillId="4" borderId="93" xfId="0" applyFont="1" applyFill="1" applyBorder="1" applyAlignment="1">
      <alignment horizontal="center" vertical="center" wrapText="1"/>
    </xf>
    <xf numFmtId="0" fontId="20" fillId="4" borderId="94" xfId="0" applyFont="1" applyFill="1" applyBorder="1" applyAlignment="1">
      <alignment horizontal="center" vertical="center" wrapText="1"/>
    </xf>
    <xf numFmtId="0" fontId="20" fillId="4" borderId="95" xfId="0" applyFont="1" applyFill="1" applyBorder="1" applyAlignment="1">
      <alignment horizontal="center" vertical="center" wrapText="1"/>
    </xf>
    <xf numFmtId="0" fontId="20" fillId="4" borderId="96" xfId="0" applyFont="1" applyFill="1" applyBorder="1" applyAlignment="1">
      <alignment horizontal="center" vertical="center" wrapText="1"/>
    </xf>
    <xf numFmtId="0" fontId="19" fillId="4" borderId="97" xfId="0" applyFont="1" applyFill="1" applyBorder="1" applyAlignment="1">
      <alignment horizontal="justify" vertical="center" wrapText="1"/>
    </xf>
    <xf numFmtId="0" fontId="19" fillId="4" borderId="98" xfId="0" applyFont="1" applyFill="1" applyBorder="1" applyAlignment="1">
      <alignment horizontal="justify" vertical="center" wrapText="1"/>
    </xf>
    <xf numFmtId="0" fontId="19" fillId="4" borderId="19" xfId="0" applyFont="1" applyFill="1" applyBorder="1" applyAlignment="1">
      <alignment horizontal="center" vertical="center" wrapText="1"/>
    </xf>
    <xf numFmtId="0" fontId="20" fillId="4" borderId="82" xfId="0" applyFont="1" applyFill="1" applyBorder="1" applyAlignment="1">
      <alignment horizontal="center" vertical="center" wrapText="1"/>
    </xf>
    <xf numFmtId="0" fontId="19" fillId="4" borderId="99" xfId="0" applyFont="1" applyFill="1" applyBorder="1" applyAlignment="1">
      <alignment horizontal="justify" vertical="center" wrapText="1"/>
    </xf>
    <xf numFmtId="0" fontId="19" fillId="4" borderId="89" xfId="0" applyFont="1" applyFill="1" applyBorder="1" applyAlignment="1">
      <alignment horizontal="justify" vertical="center" wrapText="1"/>
    </xf>
    <xf numFmtId="17" fontId="19" fillId="4" borderId="19" xfId="0" applyNumberFormat="1" applyFont="1" applyFill="1" applyBorder="1" applyAlignment="1">
      <alignment horizontal="center" vertical="center" wrapText="1"/>
    </xf>
    <xf numFmtId="0" fontId="19" fillId="4" borderId="82" xfId="0" applyFont="1" applyFill="1" applyBorder="1" applyAlignment="1">
      <alignment horizontal="center" vertical="center" wrapText="1"/>
    </xf>
    <xf numFmtId="0" fontId="19" fillId="4" borderId="83" xfId="0" applyFont="1" applyFill="1" applyBorder="1" applyAlignment="1">
      <alignment horizontal="justify" vertical="center" wrapText="1"/>
    </xf>
    <xf numFmtId="0" fontId="19" fillId="4" borderId="100" xfId="0" applyFont="1" applyFill="1" applyBorder="1" applyAlignment="1">
      <alignment horizontal="justify" vertical="center" wrapText="1"/>
    </xf>
    <xf numFmtId="0" fontId="19" fillId="4" borderId="84" xfId="0" applyFont="1" applyFill="1" applyBorder="1" applyAlignment="1">
      <alignment horizontal="justify" vertical="center" wrapText="1"/>
    </xf>
    <xf numFmtId="0" fontId="19" fillId="4" borderId="85" xfId="0" applyFont="1" applyFill="1" applyBorder="1" applyAlignment="1">
      <alignment horizontal="center" vertical="center" wrapText="1"/>
    </xf>
    <xf numFmtId="0" fontId="19" fillId="4" borderId="77" xfId="0" applyFont="1" applyFill="1" applyBorder="1" applyAlignment="1">
      <alignment horizontal="center" vertical="center" wrapText="1"/>
    </xf>
    <xf numFmtId="0" fontId="20" fillId="4" borderId="77" xfId="0" applyFont="1" applyFill="1" applyBorder="1" applyAlignment="1">
      <alignment horizontal="center" vertical="center" wrapText="1"/>
    </xf>
    <xf numFmtId="0" fontId="0" fillId="0" borderId="0" xfId="0" applyProtection="1"/>
    <xf numFmtId="0" fontId="3" fillId="0" borderId="0" xfId="0" applyFont="1" applyProtection="1"/>
    <xf numFmtId="0" fontId="14" fillId="0" borderId="42" xfId="0" applyFont="1" applyBorder="1" applyAlignment="1" applyProtection="1">
      <alignment vertical="justify"/>
    </xf>
    <xf numFmtId="0" fontId="14" fillId="0" borderId="0" xfId="0" applyFont="1" applyProtection="1"/>
    <xf numFmtId="0" fontId="15" fillId="0" borderId="0" xfId="0" applyFont="1" applyProtection="1"/>
    <xf numFmtId="0" fontId="16" fillId="0" borderId="0" xfId="0" applyFont="1" applyProtection="1"/>
    <xf numFmtId="0" fontId="17" fillId="0" borderId="0" xfId="0" applyFont="1" applyProtection="1"/>
    <xf numFmtId="0" fontId="18" fillId="3" borderId="51" xfId="0" applyFont="1" applyFill="1" applyBorder="1" applyAlignment="1" applyProtection="1">
      <alignment horizontal="center" vertical="center"/>
    </xf>
    <xf numFmtId="0" fontId="18" fillId="0" borderId="25" xfId="0" applyFont="1" applyBorder="1" applyProtection="1"/>
    <xf numFmtId="0" fontId="18" fillId="0" borderId="27" xfId="0" applyFont="1" applyBorder="1" applyProtection="1"/>
    <xf numFmtId="0" fontId="18" fillId="0" borderId="29" xfId="0" applyFont="1" applyBorder="1" applyProtection="1"/>
    <xf numFmtId="0" fontId="1" fillId="0" borderId="0" xfId="0" applyFont="1" applyProtection="1"/>
    <xf numFmtId="14" fontId="18" fillId="0" borderId="112" xfId="0" applyNumberFormat="1" applyFont="1" applyBorder="1" applyAlignment="1" applyProtection="1">
      <alignment horizontal="center"/>
    </xf>
    <xf numFmtId="14" fontId="18" fillId="0" borderId="113" xfId="0" applyNumberFormat="1" applyFont="1" applyBorder="1" applyAlignment="1" applyProtection="1">
      <alignment horizontal="center"/>
    </xf>
    <xf numFmtId="14" fontId="18" fillId="0" borderId="114" xfId="0" applyNumberFormat="1" applyFont="1" applyBorder="1" applyAlignment="1" applyProtection="1">
      <alignment horizontal="center"/>
    </xf>
    <xf numFmtId="0" fontId="34" fillId="0" borderId="42" xfId="0" applyFont="1" applyBorder="1" applyAlignment="1" applyProtection="1">
      <alignment vertical="center" wrapText="1"/>
    </xf>
    <xf numFmtId="0" fontId="18" fillId="0" borderId="0" xfId="0" applyFont="1" applyBorder="1" applyAlignment="1" applyProtection="1">
      <alignment horizontal="right" vertical="center" wrapText="1"/>
    </xf>
    <xf numFmtId="0" fontId="18" fillId="0" borderId="109" xfId="0" applyFont="1" applyBorder="1" applyProtection="1"/>
    <xf numFmtId="0" fontId="18" fillId="0" borderId="110" xfId="0" applyFont="1" applyBorder="1" applyProtection="1"/>
    <xf numFmtId="0" fontId="18" fillId="0" borderId="111" xfId="0" applyFont="1" applyBorder="1" applyProtection="1"/>
    <xf numFmtId="0" fontId="18" fillId="0" borderId="25" xfId="0" applyFont="1" applyBorder="1" applyAlignment="1" applyProtection="1">
      <alignment horizontal="center"/>
    </xf>
    <xf numFmtId="0" fontId="18" fillId="0" borderId="109" xfId="0" applyFont="1" applyBorder="1" applyAlignment="1" applyProtection="1">
      <alignment horizontal="center"/>
    </xf>
    <xf numFmtId="0" fontId="18" fillId="0" borderId="27" xfId="0" applyFont="1" applyBorder="1" applyAlignment="1" applyProtection="1">
      <alignment horizontal="center"/>
    </xf>
    <xf numFmtId="0" fontId="18" fillId="0" borderId="110" xfId="0" applyFont="1" applyBorder="1" applyAlignment="1" applyProtection="1">
      <alignment horizontal="center"/>
    </xf>
    <xf numFmtId="0" fontId="11" fillId="0" borderId="26" xfId="0" applyFont="1" applyBorder="1" applyProtection="1"/>
    <xf numFmtId="0" fontId="11" fillId="0" borderId="28" xfId="0" applyFont="1" applyBorder="1" applyProtection="1"/>
    <xf numFmtId="0" fontId="16" fillId="0" borderId="28" xfId="0" applyFont="1" applyBorder="1" applyProtection="1"/>
    <xf numFmtId="0" fontId="16" fillId="0" borderId="30" xfId="0" applyFont="1" applyBorder="1" applyProtection="1"/>
    <xf numFmtId="0" fontId="30" fillId="0" borderId="115" xfId="0" applyFont="1" applyBorder="1" applyAlignment="1" applyProtection="1">
      <alignment horizontal="center"/>
    </xf>
    <xf numFmtId="0" fontId="30" fillId="0" borderId="116" xfId="0" applyFont="1" applyBorder="1" applyAlignment="1" applyProtection="1">
      <alignment horizontal="center"/>
    </xf>
    <xf numFmtId="0" fontId="30" fillId="0" borderId="117" xfId="0" applyFont="1" applyBorder="1" applyAlignment="1" applyProtection="1">
      <alignment horizontal="center"/>
    </xf>
    <xf numFmtId="0" fontId="30" fillId="0" borderId="118" xfId="0" applyFont="1" applyBorder="1" applyAlignment="1" applyProtection="1">
      <alignment horizontal="center"/>
    </xf>
    <xf numFmtId="0" fontId="30" fillId="0" borderId="119" xfId="0" applyFont="1" applyBorder="1" applyAlignment="1" applyProtection="1">
      <alignment horizontal="center"/>
    </xf>
    <xf numFmtId="0" fontId="30" fillId="0" borderId="120" xfId="0" applyFont="1" applyBorder="1" applyAlignment="1" applyProtection="1">
      <alignment horizontal="center"/>
    </xf>
    <xf numFmtId="0" fontId="30" fillId="0" borderId="121" xfId="0" applyFont="1" applyBorder="1" applyAlignment="1" applyProtection="1">
      <alignment horizontal="center"/>
    </xf>
    <xf numFmtId="0" fontId="30" fillId="0" borderId="122" xfId="0" applyFont="1" applyBorder="1" applyAlignment="1" applyProtection="1">
      <alignment horizontal="center"/>
    </xf>
    <xf numFmtId="0" fontId="30" fillId="0" borderId="123" xfId="0" applyFont="1" applyBorder="1" applyAlignment="1" applyProtection="1">
      <alignment horizontal="center"/>
    </xf>
    <xf numFmtId="0" fontId="36" fillId="3" borderId="124" xfId="0" applyFont="1" applyFill="1" applyBorder="1" applyAlignment="1" applyProtection="1">
      <alignment horizontal="center" vertical="center" wrapText="1"/>
    </xf>
    <xf numFmtId="0" fontId="36" fillId="3" borderId="125" xfId="0" applyFont="1" applyFill="1" applyBorder="1" applyAlignment="1" applyProtection="1">
      <alignment horizontal="center" vertical="center" wrapText="1"/>
    </xf>
    <xf numFmtId="0" fontId="36" fillId="3" borderId="126" xfId="0" applyFont="1" applyFill="1" applyBorder="1" applyAlignment="1" applyProtection="1">
      <alignment horizontal="center" vertical="center" wrapText="1"/>
    </xf>
    <xf numFmtId="0" fontId="18" fillId="3" borderId="127" xfId="0" applyFont="1" applyFill="1" applyBorder="1" applyAlignment="1" applyProtection="1">
      <alignment horizontal="center" vertical="center"/>
    </xf>
    <xf numFmtId="0" fontId="18" fillId="3" borderId="128" xfId="0" applyFont="1" applyFill="1" applyBorder="1" applyAlignment="1" applyProtection="1">
      <alignment horizontal="center" vertical="justify"/>
    </xf>
    <xf numFmtId="0" fontId="18" fillId="3" borderId="50" xfId="0" applyFont="1" applyFill="1" applyBorder="1" applyAlignment="1" applyProtection="1">
      <alignment horizontal="center" vertical="center"/>
    </xf>
    <xf numFmtId="0" fontId="18" fillId="0" borderId="114" xfId="0" applyFont="1" applyBorder="1" applyAlignment="1" applyProtection="1">
      <alignment horizontal="left" indent="3"/>
    </xf>
    <xf numFmtId="0" fontId="30" fillId="0" borderId="124" xfId="0" applyFont="1" applyBorder="1" applyAlignment="1" applyProtection="1">
      <alignment horizontal="center"/>
    </xf>
    <xf numFmtId="0" fontId="30" fillId="0" borderId="125" xfId="0" applyFont="1" applyBorder="1" applyAlignment="1" applyProtection="1">
      <alignment horizontal="center"/>
    </xf>
    <xf numFmtId="0" fontId="30" fillId="0" borderId="126" xfId="0" applyFont="1" applyBorder="1" applyAlignment="1" applyProtection="1">
      <alignment horizontal="center"/>
    </xf>
    <xf numFmtId="0" fontId="18" fillId="3" borderId="129" xfId="0" applyFont="1" applyFill="1" applyBorder="1" applyAlignment="1" applyProtection="1">
      <alignment horizontal="center" wrapText="1"/>
    </xf>
    <xf numFmtId="0" fontId="18" fillId="3" borderId="125" xfId="0" applyFont="1" applyFill="1" applyBorder="1" applyAlignment="1" applyProtection="1">
      <alignment horizontal="center" vertical="center"/>
    </xf>
    <xf numFmtId="0" fontId="18" fillId="5" borderId="29" xfId="0" applyFont="1" applyFill="1" applyBorder="1" applyAlignment="1" applyProtection="1"/>
    <xf numFmtId="0" fontId="18" fillId="5" borderId="111" xfId="0" applyFont="1" applyFill="1" applyBorder="1" applyAlignment="1" applyProtection="1"/>
    <xf numFmtId="0" fontId="18" fillId="3" borderId="128" xfId="0" applyFont="1" applyFill="1" applyBorder="1" applyAlignment="1" applyProtection="1">
      <alignment horizontal="center" vertical="center"/>
    </xf>
    <xf numFmtId="0" fontId="18" fillId="3" borderId="128" xfId="0" applyFont="1" applyFill="1" applyBorder="1" applyAlignment="1" applyProtection="1">
      <alignment horizontal="center" vertical="center" wrapText="1"/>
    </xf>
    <xf numFmtId="0" fontId="11" fillId="0" borderId="0" xfId="0" applyFont="1" applyProtection="1"/>
    <xf numFmtId="0" fontId="18" fillId="0" borderId="142" xfId="0" applyFont="1" applyBorder="1" applyProtection="1"/>
    <xf numFmtId="0" fontId="18" fillId="0" borderId="143" xfId="0" applyFont="1" applyBorder="1" applyProtection="1"/>
    <xf numFmtId="0" fontId="18" fillId="5" borderId="142" xfId="0" applyFont="1" applyFill="1" applyBorder="1" applyAlignment="1" applyProtection="1"/>
    <xf numFmtId="0" fontId="18" fillId="5" borderId="143" xfId="0" applyFont="1" applyFill="1" applyBorder="1" applyAlignment="1" applyProtection="1"/>
    <xf numFmtId="0" fontId="18" fillId="0" borderId="144" xfId="0" applyFont="1" applyBorder="1" applyAlignment="1" applyProtection="1">
      <alignment horizontal="left" indent="3"/>
    </xf>
    <xf numFmtId="0" fontId="30" fillId="0" borderId="145" xfId="0" applyFont="1" applyBorder="1" applyAlignment="1" applyProtection="1">
      <alignment horizontal="center"/>
    </xf>
    <xf numFmtId="0" fontId="30" fillId="0" borderId="146" xfId="0" applyFont="1" applyBorder="1" applyAlignment="1" applyProtection="1">
      <alignment horizontal="center"/>
    </xf>
    <xf numFmtId="0" fontId="30" fillId="0" borderId="147" xfId="0" applyFont="1" applyBorder="1" applyAlignment="1" applyProtection="1">
      <alignment horizontal="center"/>
    </xf>
    <xf numFmtId="0" fontId="16" fillId="0" borderId="148" xfId="0" applyFont="1" applyBorder="1" applyProtection="1"/>
    <xf numFmtId="14" fontId="18" fillId="0" borderId="144" xfId="0" applyNumberFormat="1" applyFont="1" applyBorder="1" applyAlignment="1" applyProtection="1">
      <alignment horizontal="center"/>
    </xf>
    <xf numFmtId="1" fontId="1" fillId="0" borderId="40" xfId="0" quotePrefix="1" applyNumberFormat="1" applyFont="1" applyBorder="1" applyAlignment="1" applyProtection="1">
      <alignment horizontal="left"/>
      <protection locked="0"/>
    </xf>
    <xf numFmtId="1" fontId="2" fillId="0" borderId="31" xfId="0" applyNumberFormat="1" applyFont="1" applyBorder="1" applyAlignment="1" applyProtection="1">
      <alignment horizontal="left"/>
      <protection locked="0"/>
    </xf>
    <xf numFmtId="0" fontId="0" fillId="0" borderId="58" xfId="0" applyBorder="1" applyAlignment="1" applyProtection="1">
      <alignment horizontal="center"/>
      <protection locked="0"/>
    </xf>
    <xf numFmtId="0" fontId="0" fillId="0" borderId="61" xfId="0" applyBorder="1" applyAlignment="1" applyProtection="1">
      <alignment horizontal="center"/>
      <protection locked="0"/>
    </xf>
    <xf numFmtId="0" fontId="0" fillId="0" borderId="55" xfId="0" applyBorder="1" applyAlignment="1" applyProtection="1">
      <alignment horizontal="center"/>
      <protection locked="0"/>
    </xf>
    <xf numFmtId="0" fontId="2" fillId="0" borderId="0" xfId="0" applyFont="1"/>
    <xf numFmtId="0" fontId="16" fillId="0" borderId="132" xfId="0" applyFont="1" applyBorder="1" applyAlignment="1" applyProtection="1">
      <alignment horizontal="center" vertical="center"/>
    </xf>
    <xf numFmtId="0" fontId="16" fillId="0" borderId="133" xfId="0" applyFont="1" applyBorder="1" applyAlignment="1" applyProtection="1">
      <alignment horizontal="center" vertical="center"/>
    </xf>
    <xf numFmtId="0" fontId="16" fillId="0" borderId="135" xfId="0" applyFont="1" applyBorder="1" applyAlignment="1" applyProtection="1">
      <alignment horizontal="center" vertical="center"/>
    </xf>
    <xf numFmtId="0" fontId="16" fillId="0" borderId="136" xfId="0" applyFont="1" applyBorder="1" applyAlignment="1" applyProtection="1">
      <alignment horizontal="center" vertical="center"/>
    </xf>
    <xf numFmtId="0" fontId="16" fillId="0" borderId="138" xfId="0" applyFont="1" applyBorder="1" applyAlignment="1" applyProtection="1">
      <alignment horizontal="center" vertical="center"/>
    </xf>
    <xf numFmtId="0" fontId="16" fillId="0" borderId="139" xfId="0" applyFont="1" applyBorder="1" applyAlignment="1" applyProtection="1">
      <alignment horizontal="center" vertical="center"/>
    </xf>
    <xf numFmtId="0" fontId="17" fillId="0" borderId="35" xfId="0" applyFont="1" applyBorder="1" applyAlignment="1" applyProtection="1">
      <alignment horizontal="center" vertical="center"/>
    </xf>
    <xf numFmtId="0" fontId="17" fillId="0" borderId="37" xfId="0" applyFont="1" applyBorder="1" applyAlignment="1" applyProtection="1">
      <alignment horizontal="center" vertical="center"/>
    </xf>
    <xf numFmtId="0" fontId="17" fillId="0" borderId="23" xfId="0" applyFont="1" applyBorder="1" applyAlignment="1" applyProtection="1">
      <alignment horizontal="center" vertical="center"/>
    </xf>
    <xf numFmtId="0" fontId="16" fillId="0" borderId="131" xfId="0" applyFont="1" applyBorder="1" applyAlignment="1" applyProtection="1">
      <alignment horizontal="center" vertical="center"/>
    </xf>
    <xf numFmtId="0" fontId="16" fillId="0" borderId="134" xfId="0" applyFont="1" applyBorder="1" applyAlignment="1" applyProtection="1">
      <alignment horizontal="center" vertical="center"/>
    </xf>
    <xf numFmtId="0" fontId="16" fillId="0" borderId="137" xfId="0" applyFont="1" applyBorder="1" applyAlignment="1" applyProtection="1">
      <alignment horizontal="center" vertical="center"/>
    </xf>
    <xf numFmtId="0" fontId="16" fillId="0" borderId="140" xfId="0" applyFont="1" applyBorder="1" applyAlignment="1" applyProtection="1">
      <alignment horizontal="center" vertical="center"/>
    </xf>
    <xf numFmtId="0" fontId="16" fillId="0" borderId="141" xfId="0" applyFont="1" applyBorder="1" applyAlignment="1" applyProtection="1">
      <alignment horizontal="center" vertical="center"/>
    </xf>
    <xf numFmtId="0" fontId="16" fillId="0" borderId="149" xfId="0" applyFont="1" applyBorder="1" applyAlignment="1" applyProtection="1">
      <alignment horizontal="center" vertical="center"/>
    </xf>
    <xf numFmtId="0" fontId="17" fillId="0" borderId="41" xfId="0" applyFont="1" applyBorder="1" applyAlignment="1" applyProtection="1">
      <alignment horizontal="center" vertical="center"/>
    </xf>
    <xf numFmtId="0" fontId="18" fillId="3" borderId="35" xfId="0" applyFont="1" applyFill="1" applyBorder="1" applyAlignment="1" applyProtection="1">
      <alignment horizontal="center" vertical="center" wrapText="1"/>
    </xf>
    <xf numFmtId="0" fontId="18" fillId="3" borderId="37" xfId="0" applyFont="1" applyFill="1" applyBorder="1" applyAlignment="1" applyProtection="1">
      <alignment horizontal="center" vertical="center" wrapText="1"/>
    </xf>
    <xf numFmtId="0" fontId="18" fillId="3" borderId="23" xfId="0" applyFont="1" applyFill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left"/>
    </xf>
    <xf numFmtId="0" fontId="7" fillId="3" borderId="44" xfId="0" applyFont="1" applyFill="1" applyBorder="1" applyAlignment="1" applyProtection="1">
      <alignment horizontal="center" vertical="center"/>
    </xf>
    <xf numFmtId="0" fontId="7" fillId="3" borderId="45" xfId="0" applyFont="1" applyFill="1" applyBorder="1" applyAlignment="1" applyProtection="1">
      <alignment horizontal="center" vertical="center"/>
    </xf>
    <xf numFmtId="0" fontId="7" fillId="3" borderId="34" xfId="0" applyFont="1" applyFill="1" applyBorder="1" applyAlignment="1" applyProtection="1">
      <alignment horizontal="center" vertical="center"/>
    </xf>
    <xf numFmtId="0" fontId="18" fillId="3" borderId="108" xfId="0" applyFont="1" applyFill="1" applyBorder="1" applyAlignment="1" applyProtection="1">
      <alignment horizontal="center" vertical="center" wrapText="1"/>
    </xf>
    <xf numFmtId="0" fontId="18" fillId="3" borderId="48" xfId="0" applyFont="1" applyFill="1" applyBorder="1" applyAlignment="1" applyProtection="1">
      <alignment horizontal="center" vertical="center" wrapText="1"/>
    </xf>
    <xf numFmtId="0" fontId="18" fillId="3" borderId="22" xfId="0" applyFont="1" applyFill="1" applyBorder="1" applyAlignment="1" applyProtection="1">
      <alignment horizontal="center" vertical="center" wrapText="1"/>
    </xf>
    <xf numFmtId="0" fontId="18" fillId="3" borderId="15" xfId="0" applyFont="1" applyFill="1" applyBorder="1" applyAlignment="1" applyProtection="1">
      <alignment horizontal="center" vertical="center" wrapText="1"/>
    </xf>
    <xf numFmtId="0" fontId="36" fillId="3" borderId="4" xfId="0" applyFont="1" applyFill="1" applyBorder="1" applyAlignment="1" applyProtection="1">
      <alignment horizontal="center" vertical="center" wrapText="1"/>
    </xf>
    <xf numFmtId="0" fontId="36" fillId="3" borderId="6" xfId="0" applyFont="1" applyFill="1" applyBorder="1" applyAlignment="1" applyProtection="1">
      <alignment horizontal="center" vertical="center" wrapText="1"/>
    </xf>
    <xf numFmtId="0" fontId="18" fillId="3" borderId="49" xfId="0" applyFont="1" applyFill="1" applyBorder="1" applyAlignment="1" applyProtection="1">
      <alignment horizontal="center" vertical="center" wrapText="1"/>
    </xf>
    <xf numFmtId="0" fontId="18" fillId="3" borderId="20" xfId="0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0" fontId="7" fillId="3" borderId="49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7" fillId="3" borderId="20" xfId="0" applyFont="1" applyFill="1" applyBorder="1" applyAlignment="1" applyProtection="1">
      <alignment horizontal="center" vertical="center" wrapText="1"/>
    </xf>
    <xf numFmtId="0" fontId="18" fillId="3" borderId="108" xfId="0" applyFont="1" applyFill="1" applyBorder="1" applyAlignment="1" applyProtection="1">
      <alignment horizontal="center" vertical="center"/>
    </xf>
    <xf numFmtId="0" fontId="18" fillId="3" borderId="22" xfId="0" applyFont="1" applyFill="1" applyBorder="1" applyAlignment="1" applyProtection="1">
      <alignment horizontal="center" vertical="center"/>
    </xf>
    <xf numFmtId="0" fontId="18" fillId="3" borderId="48" xfId="0" applyFont="1" applyFill="1" applyBorder="1" applyAlignment="1" applyProtection="1">
      <alignment horizontal="center" vertical="center"/>
    </xf>
    <xf numFmtId="0" fontId="18" fillId="3" borderId="47" xfId="0" applyFont="1" applyFill="1" applyBorder="1" applyAlignment="1" applyProtection="1">
      <alignment horizontal="center" vertical="center"/>
    </xf>
    <xf numFmtId="0" fontId="18" fillId="3" borderId="15" xfId="0" applyFont="1" applyFill="1" applyBorder="1" applyAlignment="1" applyProtection="1">
      <alignment horizontal="center" vertical="center"/>
    </xf>
    <xf numFmtId="0" fontId="18" fillId="3" borderId="46" xfId="0" applyFont="1" applyFill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 wrapText="1"/>
    </xf>
    <xf numFmtId="0" fontId="17" fillId="0" borderId="42" xfId="0" applyFont="1" applyBorder="1" applyAlignment="1" applyProtection="1">
      <alignment horizontal="center" vertical="center" wrapText="1"/>
    </xf>
    <xf numFmtId="0" fontId="18" fillId="3" borderId="125" xfId="0" applyFont="1" applyFill="1" applyBorder="1" applyAlignment="1" applyProtection="1">
      <alignment horizontal="center" vertical="center" wrapText="1"/>
    </xf>
    <xf numFmtId="0" fontId="18" fillId="3" borderId="130" xfId="0" applyFont="1" applyFill="1" applyBorder="1" applyAlignment="1" applyProtection="1">
      <alignment horizontal="center" vertical="center" wrapText="1"/>
    </xf>
    <xf numFmtId="0" fontId="0" fillId="0" borderId="54" xfId="0" applyBorder="1" applyAlignment="1" applyProtection="1">
      <alignment horizontal="center"/>
      <protection locked="0"/>
    </xf>
    <xf numFmtId="0" fontId="0" fillId="0" borderId="55" xfId="0" applyBorder="1" applyAlignment="1" applyProtection="1">
      <alignment horizontal="center"/>
      <protection locked="0"/>
    </xf>
    <xf numFmtId="0" fontId="0" fillId="0" borderId="56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3" fillId="0" borderId="57" xfId="0" applyFont="1" applyBorder="1" applyAlignment="1" applyProtection="1">
      <alignment horizontal="center"/>
      <protection locked="0"/>
    </xf>
    <xf numFmtId="0" fontId="0" fillId="0" borderId="58" xfId="0" applyBorder="1" applyAlignment="1" applyProtection="1">
      <alignment horizontal="center"/>
      <protection locked="0"/>
    </xf>
    <xf numFmtId="0" fontId="0" fillId="0" borderId="59" xfId="0" applyBorder="1" applyAlignment="1" applyProtection="1">
      <alignment horizontal="center"/>
      <protection locked="0"/>
    </xf>
    <xf numFmtId="0" fontId="0" fillId="0" borderId="57" xfId="0" applyBorder="1" applyAlignment="1" applyProtection="1">
      <alignment horizontal="center"/>
      <protection locked="0"/>
    </xf>
    <xf numFmtId="0" fontId="0" fillId="0" borderId="60" xfId="0" applyBorder="1" applyAlignment="1" applyProtection="1">
      <alignment horizontal="center"/>
      <protection locked="0"/>
    </xf>
    <xf numFmtId="0" fontId="0" fillId="0" borderId="61" xfId="0" applyBorder="1" applyAlignment="1" applyProtection="1">
      <alignment horizontal="center"/>
      <protection locked="0"/>
    </xf>
    <xf numFmtId="0" fontId="0" fillId="0" borderId="62" xfId="0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48" xfId="0" applyFont="1" applyBorder="1" applyAlignment="1" applyProtection="1">
      <alignment horizontal="left" vertical="center"/>
      <protection locked="0"/>
    </xf>
    <xf numFmtId="0" fontId="4" fillId="0" borderId="43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2" fillId="0" borderId="50" xfId="0" applyFont="1" applyBorder="1" applyAlignment="1" applyProtection="1">
      <alignment horizontal="left"/>
      <protection locked="0"/>
    </xf>
    <xf numFmtId="0" fontId="2" fillId="0" borderId="51" xfId="0" applyFont="1" applyBorder="1" applyAlignment="1" applyProtection="1">
      <alignment horizontal="left"/>
      <protection locked="0"/>
    </xf>
    <xf numFmtId="0" fontId="3" fillId="0" borderId="48" xfId="0" applyFont="1" applyBorder="1" applyAlignment="1" applyProtection="1">
      <alignment horizontal="center"/>
      <protection locked="0"/>
    </xf>
    <xf numFmtId="0" fontId="3" fillId="0" borderId="49" xfId="0" applyFont="1" applyBorder="1" applyAlignment="1" applyProtection="1">
      <alignment horizontal="center"/>
      <protection locked="0"/>
    </xf>
    <xf numFmtId="0" fontId="5" fillId="2" borderId="44" xfId="0" applyFont="1" applyFill="1" applyBorder="1" applyAlignment="1" applyProtection="1">
      <alignment horizontal="left"/>
      <protection locked="0"/>
    </xf>
    <xf numFmtId="0" fontId="5" fillId="2" borderId="45" xfId="0" applyFont="1" applyFill="1" applyBorder="1" applyAlignment="1" applyProtection="1">
      <alignment horizontal="left"/>
      <protection locked="0"/>
    </xf>
    <xf numFmtId="0" fontId="2" fillId="2" borderId="52" xfId="0" applyFont="1" applyFill="1" applyBorder="1" applyAlignment="1" applyProtection="1">
      <alignment horizontal="center" vertical="center"/>
      <protection locked="0"/>
    </xf>
    <xf numFmtId="0" fontId="2" fillId="2" borderId="53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36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46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 applyProtection="1">
      <alignment horizontal="center" vertical="center"/>
      <protection locked="0"/>
    </xf>
    <xf numFmtId="0" fontId="2" fillId="0" borderId="49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/>
      <protection locked="0"/>
    </xf>
    <xf numFmtId="0" fontId="20" fillId="4" borderId="104" xfId="0" applyFont="1" applyFill="1" applyBorder="1" applyAlignment="1">
      <alignment horizontal="center" vertical="center" wrapText="1"/>
    </xf>
    <xf numFmtId="0" fontId="20" fillId="4" borderId="105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left" vertical="center" wrapText="1"/>
    </xf>
    <xf numFmtId="0" fontId="20" fillId="4" borderId="92" xfId="0" applyFont="1" applyFill="1" applyBorder="1" applyAlignment="1">
      <alignment horizontal="justify" vertical="center" wrapText="1"/>
    </xf>
    <xf numFmtId="0" fontId="20" fillId="4" borderId="66" xfId="0" applyFont="1" applyFill="1" applyBorder="1" applyAlignment="1">
      <alignment horizontal="justify" vertical="center" wrapText="1"/>
    </xf>
    <xf numFmtId="0" fontId="19" fillId="4" borderId="101" xfId="0" applyFont="1" applyFill="1" applyBorder="1" applyAlignment="1">
      <alignment horizontal="center" vertical="center" wrapText="1"/>
    </xf>
    <xf numFmtId="0" fontId="19" fillId="4" borderId="102" xfId="0" applyFont="1" applyFill="1" applyBorder="1" applyAlignment="1">
      <alignment horizontal="center" vertical="center" wrapText="1"/>
    </xf>
    <xf numFmtId="0" fontId="19" fillId="4" borderId="103" xfId="0" applyFont="1" applyFill="1" applyBorder="1" applyAlignment="1">
      <alignment horizontal="center" vertical="center" wrapText="1"/>
    </xf>
    <xf numFmtId="0" fontId="19" fillId="4" borderId="104" xfId="0" applyFont="1" applyFill="1" applyBorder="1" applyAlignment="1">
      <alignment horizontal="justify" vertical="center" wrapText="1"/>
    </xf>
    <xf numFmtId="0" fontId="19" fillId="4" borderId="105" xfId="0" applyFont="1" applyFill="1" applyBorder="1" applyAlignment="1">
      <alignment horizontal="justify" vertical="center" wrapText="1"/>
    </xf>
    <xf numFmtId="0" fontId="19" fillId="4" borderId="92" xfId="0" applyFont="1" applyFill="1" applyBorder="1" applyAlignment="1">
      <alignment horizontal="center" vertical="center" wrapText="1"/>
    </xf>
    <xf numFmtId="0" fontId="19" fillId="4" borderId="66" xfId="0" applyFont="1" applyFill="1" applyBorder="1" applyAlignment="1">
      <alignment horizontal="center" vertical="center" wrapText="1"/>
    </xf>
    <xf numFmtId="0" fontId="19" fillId="4" borderId="106" xfId="0" applyFont="1" applyFill="1" applyBorder="1" applyAlignment="1">
      <alignment horizontal="center" vertical="center" wrapText="1"/>
    </xf>
    <xf numFmtId="0" fontId="19" fillId="4" borderId="10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left" vertical="center" wrapText="1"/>
    </xf>
    <xf numFmtId="0" fontId="23" fillId="4" borderId="90" xfId="0" applyFont="1" applyFill="1" applyBorder="1" applyAlignment="1">
      <alignment horizontal="justify" vertical="center" wrapText="1"/>
    </xf>
    <xf numFmtId="0" fontId="23" fillId="4" borderId="69" xfId="0" applyFont="1" applyFill="1" applyBorder="1" applyAlignment="1">
      <alignment horizontal="justify" vertical="center" wrapText="1"/>
    </xf>
    <xf numFmtId="0" fontId="23" fillId="4" borderId="68" xfId="0" applyFont="1" applyFill="1" applyBorder="1" applyAlignment="1">
      <alignment horizontal="justify" vertical="center" wrapText="1"/>
    </xf>
    <xf numFmtId="0" fontId="23" fillId="4" borderId="91" xfId="0" applyFont="1" applyFill="1" applyBorder="1" applyAlignment="1">
      <alignment horizontal="justify" vertical="center" wrapText="1"/>
    </xf>
    <xf numFmtId="0" fontId="21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horizontal="left" vertical="center" wrapText="1"/>
    </xf>
    <xf numFmtId="0" fontId="18" fillId="0" borderId="0" xfId="0" applyFont="1" applyBorder="1" applyAlignment="1" applyProtection="1">
      <alignment horizontal="center" vertical="center" wrapText="1"/>
    </xf>
    <xf numFmtId="0" fontId="18" fillId="0" borderId="150" xfId="0" applyFont="1" applyBorder="1" applyAlignment="1" applyProtection="1">
      <alignment horizontal="center" vertical="center" wrapText="1"/>
    </xf>
  </cellXfs>
  <cellStyles count="2">
    <cellStyle name="Link" xfId="1" builtinId="8"/>
    <cellStyle name="Standard" xfId="0" builtinId="0"/>
  </cellStyles>
  <dxfs count="2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33205</xdr:rowOff>
    </xdr:from>
    <xdr:to>
      <xdr:col>4</xdr:col>
      <xdr:colOff>0</xdr:colOff>
      <xdr:row>1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D257F74-F7CF-5624-31CB-E498B11F0D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3205"/>
          <a:ext cx="1847850" cy="5382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L418"/>
  <sheetViews>
    <sheetView zoomScaleNormal="100" workbookViewId="0">
      <pane ySplit="6" topLeftCell="A7" activePane="bottomLeft" state="frozen"/>
      <selection pane="bottomLeft" activeCell="G7" sqref="G7"/>
    </sheetView>
  </sheetViews>
  <sheetFormatPr baseColWidth="10" defaultColWidth="11.42578125" defaultRowHeight="12.75" x14ac:dyDescent="0.2"/>
  <cols>
    <col min="1" max="1" width="11.7109375" style="145" customWidth="1"/>
    <col min="2" max="2" width="7.5703125" style="145" customWidth="1"/>
    <col min="3" max="3" width="5.5703125" style="145" customWidth="1"/>
    <col min="4" max="4" width="3.5703125" style="145" customWidth="1"/>
    <col min="5" max="5" width="22" style="145" customWidth="1"/>
    <col min="6" max="6" width="7.42578125" style="145" customWidth="1"/>
    <col min="7" max="7" width="9.7109375" style="145" customWidth="1"/>
    <col min="8" max="8" width="24.85546875" style="144" customWidth="1"/>
    <col min="9" max="9" width="7.28515625" style="144" customWidth="1"/>
    <col min="10" max="10" width="10.85546875" style="144" customWidth="1"/>
    <col min="11" max="14" width="5.7109375" style="145" customWidth="1"/>
    <col min="15" max="15" width="31.85546875" style="145" customWidth="1"/>
    <col min="16" max="17" width="8" style="145" customWidth="1"/>
    <col min="18" max="18" width="8.5703125" style="145" customWidth="1"/>
    <col min="19" max="19" width="9" style="145" customWidth="1"/>
    <col min="20" max="22" width="11.42578125" style="144"/>
    <col min="23" max="24" width="15.140625" style="145" customWidth="1"/>
    <col min="25" max="25" width="15" style="145" customWidth="1"/>
    <col min="26" max="31" width="15.140625" style="145" customWidth="1"/>
    <col min="32" max="16384" width="11.42578125" style="145"/>
  </cols>
  <sheetData>
    <row r="1" spans="1:38" ht="30.75" customHeight="1" x14ac:dyDescent="0.25">
      <c r="A1" s="233"/>
      <c r="B1" s="233"/>
      <c r="C1" s="233"/>
      <c r="D1" s="233"/>
      <c r="E1" s="255" t="s">
        <v>342</v>
      </c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160" t="s">
        <v>262</v>
      </c>
      <c r="Q1" s="316"/>
      <c r="R1" s="317"/>
    </row>
    <row r="2" spans="1:38" ht="15" customHeight="1" thickBot="1" x14ac:dyDescent="0.25">
      <c r="A2" s="146"/>
      <c r="B2" s="146"/>
      <c r="C2" s="146"/>
      <c r="D2" s="14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159"/>
      <c r="Q2" s="159"/>
      <c r="R2" s="159"/>
      <c r="AF2" s="147"/>
      <c r="AG2" s="147"/>
      <c r="AH2" s="147"/>
      <c r="AI2" s="147"/>
      <c r="AJ2" s="147"/>
      <c r="AK2" s="147"/>
      <c r="AL2" s="147"/>
    </row>
    <row r="3" spans="1:38" s="148" customFormat="1" ht="18" customHeight="1" thickTop="1" x14ac:dyDescent="0.3">
      <c r="A3" s="234" t="s">
        <v>0</v>
      </c>
      <c r="B3" s="235"/>
      <c r="C3" s="235"/>
      <c r="D3" s="236"/>
      <c r="E3" s="234" t="s">
        <v>261</v>
      </c>
      <c r="F3" s="235"/>
      <c r="G3" s="236"/>
      <c r="H3" s="234" t="s">
        <v>258</v>
      </c>
      <c r="I3" s="235"/>
      <c r="J3" s="235"/>
      <c r="K3" s="235"/>
      <c r="L3" s="235"/>
      <c r="M3" s="235"/>
      <c r="N3" s="235"/>
      <c r="O3" s="235"/>
      <c r="P3" s="235"/>
      <c r="Q3" s="235"/>
      <c r="R3" s="236"/>
      <c r="Z3" s="197" t="s">
        <v>132</v>
      </c>
      <c r="AA3" s="149" t="s">
        <v>29</v>
      </c>
      <c r="AB3" s="145" t="s">
        <v>38</v>
      </c>
    </row>
    <row r="4" spans="1:38" s="150" customFormat="1" ht="12.75" customHeight="1" x14ac:dyDescent="0.2">
      <c r="A4" s="249" t="s">
        <v>16</v>
      </c>
      <c r="B4" s="251" t="s">
        <v>133</v>
      </c>
      <c r="C4" s="251"/>
      <c r="D4" s="252"/>
      <c r="E4" s="237" t="s">
        <v>265</v>
      </c>
      <c r="F4" s="238"/>
      <c r="G4" s="238"/>
      <c r="H4" s="237" t="s">
        <v>266</v>
      </c>
      <c r="I4" s="238"/>
      <c r="J4" s="243"/>
      <c r="K4" s="241" t="s">
        <v>263</v>
      </c>
      <c r="L4" s="241"/>
      <c r="M4" s="241"/>
      <c r="N4" s="241"/>
      <c r="O4" s="245" t="s">
        <v>264</v>
      </c>
      <c r="P4" s="246"/>
      <c r="Q4" s="230" t="s">
        <v>268</v>
      </c>
      <c r="R4" s="230" t="s">
        <v>345</v>
      </c>
      <c r="Z4" s="149">
        <v>40</v>
      </c>
      <c r="AA4" s="149" t="s">
        <v>32</v>
      </c>
      <c r="AB4" s="145"/>
    </row>
    <row r="5" spans="1:38" s="150" customFormat="1" ht="13.5" customHeight="1" x14ac:dyDescent="0.2">
      <c r="A5" s="250"/>
      <c r="B5" s="253"/>
      <c r="C5" s="253"/>
      <c r="D5" s="254"/>
      <c r="E5" s="239"/>
      <c r="F5" s="240"/>
      <c r="G5" s="240"/>
      <c r="H5" s="239"/>
      <c r="I5" s="240"/>
      <c r="J5" s="244"/>
      <c r="K5" s="242"/>
      <c r="L5" s="242"/>
      <c r="M5" s="242"/>
      <c r="N5" s="242"/>
      <c r="O5" s="247"/>
      <c r="P5" s="248"/>
      <c r="Q5" s="231"/>
      <c r="R5" s="231"/>
      <c r="Y5" s="68"/>
      <c r="Z5" s="149">
        <v>60</v>
      </c>
      <c r="AA5" s="149" t="s">
        <v>30</v>
      </c>
      <c r="AB5" s="145" t="s">
        <v>125</v>
      </c>
    </row>
    <row r="6" spans="1:38" s="147" customFormat="1" ht="26.25" customHeight="1" x14ac:dyDescent="0.2">
      <c r="A6" s="191" t="s">
        <v>259</v>
      </c>
      <c r="B6" s="192" t="s">
        <v>17</v>
      </c>
      <c r="C6" s="257" t="s">
        <v>270</v>
      </c>
      <c r="D6" s="258"/>
      <c r="E6" s="184" t="s">
        <v>2</v>
      </c>
      <c r="F6" s="196" t="s">
        <v>126</v>
      </c>
      <c r="G6" s="195" t="s">
        <v>1</v>
      </c>
      <c r="H6" s="184" t="s">
        <v>3</v>
      </c>
      <c r="I6" s="185" t="s">
        <v>126</v>
      </c>
      <c r="J6" s="151" t="s">
        <v>1</v>
      </c>
      <c r="K6" s="181" t="s">
        <v>260</v>
      </c>
      <c r="L6" s="182" t="s">
        <v>127</v>
      </c>
      <c r="M6" s="182" t="s">
        <v>128</v>
      </c>
      <c r="N6" s="183" t="s">
        <v>129</v>
      </c>
      <c r="O6" s="186" t="s">
        <v>2</v>
      </c>
      <c r="P6" s="151" t="s">
        <v>1</v>
      </c>
      <c r="Q6" s="232"/>
      <c r="R6" s="232"/>
      <c r="Y6" s="39"/>
      <c r="Z6" s="149">
        <v>80</v>
      </c>
      <c r="AA6" s="149" t="s">
        <v>31</v>
      </c>
      <c r="AB6" s="145" t="s">
        <v>41</v>
      </c>
    </row>
    <row r="7" spans="1:38" ht="12" customHeight="1" x14ac:dyDescent="0.2">
      <c r="A7" s="223"/>
      <c r="B7" s="214"/>
      <c r="C7" s="214"/>
      <c r="D7" s="215"/>
      <c r="E7" s="152"/>
      <c r="F7" s="161"/>
      <c r="G7" s="161"/>
      <c r="H7" s="164"/>
      <c r="I7" s="165"/>
      <c r="J7" s="156"/>
      <c r="K7" s="172"/>
      <c r="L7" s="173"/>
      <c r="M7" s="173"/>
      <c r="N7" s="174"/>
      <c r="O7" s="168"/>
      <c r="P7" s="156"/>
      <c r="Q7" s="220"/>
      <c r="R7" s="220"/>
      <c r="Z7" s="149">
        <v>100</v>
      </c>
      <c r="AA7" s="149" t="s">
        <v>33</v>
      </c>
      <c r="AB7" s="145" t="s">
        <v>43</v>
      </c>
    </row>
    <row r="8" spans="1:38" ht="12" customHeight="1" x14ac:dyDescent="0.2">
      <c r="A8" s="224"/>
      <c r="B8" s="216"/>
      <c r="C8" s="216"/>
      <c r="D8" s="217"/>
      <c r="E8" s="153"/>
      <c r="F8" s="162"/>
      <c r="G8" s="162"/>
      <c r="H8" s="166"/>
      <c r="I8" s="167"/>
      <c r="J8" s="157"/>
      <c r="K8" s="175"/>
      <c r="L8" s="176"/>
      <c r="M8" s="176"/>
      <c r="N8" s="177"/>
      <c r="O8" s="169"/>
      <c r="P8" s="157"/>
      <c r="Q8" s="221"/>
      <c r="R8" s="221"/>
      <c r="Z8" s="149">
        <v>120</v>
      </c>
      <c r="AA8" s="149" t="s">
        <v>34</v>
      </c>
      <c r="AB8" s="145" t="s">
        <v>44</v>
      </c>
    </row>
    <row r="9" spans="1:38" ht="12" customHeight="1" x14ac:dyDescent="0.2">
      <c r="A9" s="224"/>
      <c r="B9" s="216"/>
      <c r="C9" s="216"/>
      <c r="D9" s="217"/>
      <c r="E9" s="153"/>
      <c r="F9" s="162"/>
      <c r="G9" s="162"/>
      <c r="H9" s="166"/>
      <c r="I9" s="167"/>
      <c r="J9" s="157"/>
      <c r="K9" s="178"/>
      <c r="L9" s="179"/>
      <c r="M9" s="179"/>
      <c r="N9" s="180"/>
      <c r="O9" s="170"/>
      <c r="P9" s="157"/>
      <c r="Q9" s="221"/>
      <c r="R9" s="221"/>
      <c r="Z9" s="149">
        <v>140</v>
      </c>
      <c r="AA9" s="149" t="s">
        <v>35</v>
      </c>
      <c r="AB9" s="145" t="s">
        <v>46</v>
      </c>
    </row>
    <row r="10" spans="1:38" ht="12" customHeight="1" x14ac:dyDescent="0.2">
      <c r="A10" s="225"/>
      <c r="B10" s="218"/>
      <c r="C10" s="218"/>
      <c r="D10" s="219"/>
      <c r="E10" s="154"/>
      <c r="F10" s="163"/>
      <c r="G10" s="163"/>
      <c r="H10" s="193"/>
      <c r="I10" s="194"/>
      <c r="J10" s="187" t="s">
        <v>267</v>
      </c>
      <c r="K10" s="188">
        <f>SUM(K7:K9)</f>
        <v>0</v>
      </c>
      <c r="L10" s="189">
        <f>SUM(L7:L9)</f>
        <v>0</v>
      </c>
      <c r="M10" s="189">
        <f>SUM(M7:M9)</f>
        <v>0</v>
      </c>
      <c r="N10" s="190">
        <f>SUM(N7:N9)</f>
        <v>0</v>
      </c>
      <c r="O10" s="171"/>
      <c r="P10" s="158"/>
      <c r="Q10" s="222"/>
      <c r="R10" s="222"/>
      <c r="Z10" s="149">
        <v>160</v>
      </c>
      <c r="AA10" s="149" t="s">
        <v>36</v>
      </c>
      <c r="AB10" s="145" t="s">
        <v>50</v>
      </c>
    </row>
    <row r="11" spans="1:38" ht="12" customHeight="1" x14ac:dyDescent="0.2">
      <c r="A11" s="223"/>
      <c r="B11" s="214"/>
      <c r="C11" s="214"/>
      <c r="D11" s="215"/>
      <c r="E11" s="152"/>
      <c r="F11" s="161"/>
      <c r="G11" s="161"/>
      <c r="H11" s="164"/>
      <c r="I11" s="165"/>
      <c r="J11" s="156"/>
      <c r="K11" s="172"/>
      <c r="L11" s="173"/>
      <c r="M11" s="173"/>
      <c r="N11" s="174"/>
      <c r="O11" s="168"/>
      <c r="P11" s="156"/>
      <c r="Q11" s="220"/>
      <c r="R11" s="220"/>
      <c r="Z11" s="149">
        <v>180</v>
      </c>
      <c r="AA11" s="149" t="s">
        <v>37</v>
      </c>
      <c r="AB11" s="145" t="s">
        <v>52</v>
      </c>
    </row>
    <row r="12" spans="1:38" ht="12" customHeight="1" x14ac:dyDescent="0.2">
      <c r="A12" s="224"/>
      <c r="B12" s="216"/>
      <c r="C12" s="216"/>
      <c r="D12" s="217"/>
      <c r="E12" s="153"/>
      <c r="F12" s="162"/>
      <c r="G12" s="162"/>
      <c r="H12" s="166"/>
      <c r="I12" s="167"/>
      <c r="J12" s="157"/>
      <c r="K12" s="175"/>
      <c r="L12" s="176"/>
      <c r="M12" s="176"/>
      <c r="N12" s="177"/>
      <c r="O12" s="169"/>
      <c r="P12" s="157"/>
      <c r="Q12" s="221"/>
      <c r="R12" s="221"/>
      <c r="Z12" s="149"/>
      <c r="AA12" s="149"/>
      <c r="AB12" s="145" t="s">
        <v>54</v>
      </c>
    </row>
    <row r="13" spans="1:38" ht="12" customHeight="1" x14ac:dyDescent="0.2">
      <c r="A13" s="224"/>
      <c r="B13" s="216"/>
      <c r="C13" s="216"/>
      <c r="D13" s="217"/>
      <c r="E13" s="153"/>
      <c r="F13" s="162"/>
      <c r="G13" s="162"/>
      <c r="H13" s="166"/>
      <c r="I13" s="167"/>
      <c r="J13" s="157"/>
      <c r="K13" s="178"/>
      <c r="L13" s="179"/>
      <c r="M13" s="179"/>
      <c r="N13" s="180"/>
      <c r="O13" s="170"/>
      <c r="P13" s="157"/>
      <c r="Q13" s="221"/>
      <c r="R13" s="221"/>
      <c r="Z13" s="149"/>
      <c r="AA13" s="149"/>
      <c r="AB13" s="145" t="s">
        <v>60</v>
      </c>
    </row>
    <row r="14" spans="1:38" ht="12" customHeight="1" x14ac:dyDescent="0.2">
      <c r="A14" s="225"/>
      <c r="B14" s="218"/>
      <c r="C14" s="218"/>
      <c r="D14" s="219"/>
      <c r="E14" s="154"/>
      <c r="F14" s="163"/>
      <c r="G14" s="163"/>
      <c r="H14" s="193"/>
      <c r="I14" s="194"/>
      <c r="J14" s="187" t="s">
        <v>267</v>
      </c>
      <c r="K14" s="188">
        <f t="shared" ref="K14:N14" si="0">SUM(K11:K13)</f>
        <v>0</v>
      </c>
      <c r="L14" s="189">
        <f t="shared" si="0"/>
        <v>0</v>
      </c>
      <c r="M14" s="189">
        <f t="shared" si="0"/>
        <v>0</v>
      </c>
      <c r="N14" s="190">
        <f t="shared" si="0"/>
        <v>0</v>
      </c>
      <c r="O14" s="171"/>
      <c r="P14" s="158"/>
      <c r="Q14" s="222"/>
      <c r="R14" s="222"/>
      <c r="AB14" s="145" t="s">
        <v>62</v>
      </c>
    </row>
    <row r="15" spans="1:38" ht="12" customHeight="1" x14ac:dyDescent="0.2">
      <c r="A15" s="223"/>
      <c r="B15" s="214"/>
      <c r="C15" s="214"/>
      <c r="D15" s="215"/>
      <c r="E15" s="152"/>
      <c r="F15" s="161"/>
      <c r="G15" s="161"/>
      <c r="H15" s="164"/>
      <c r="I15" s="165"/>
      <c r="J15" s="156"/>
      <c r="K15" s="172"/>
      <c r="L15" s="173"/>
      <c r="M15" s="173"/>
      <c r="N15" s="174"/>
      <c r="O15" s="168"/>
      <c r="P15" s="156"/>
      <c r="Q15" s="220"/>
      <c r="R15" s="220"/>
      <c r="AB15" s="145" t="s">
        <v>65</v>
      </c>
    </row>
    <row r="16" spans="1:38" ht="12" customHeight="1" x14ac:dyDescent="0.2">
      <c r="A16" s="224"/>
      <c r="B16" s="216"/>
      <c r="C16" s="216"/>
      <c r="D16" s="217"/>
      <c r="E16" s="153"/>
      <c r="F16" s="162"/>
      <c r="G16" s="162"/>
      <c r="H16" s="166"/>
      <c r="I16" s="167"/>
      <c r="J16" s="157"/>
      <c r="K16" s="175"/>
      <c r="L16" s="176"/>
      <c r="M16" s="176"/>
      <c r="N16" s="177"/>
      <c r="O16" s="169"/>
      <c r="P16" s="157"/>
      <c r="Q16" s="221"/>
      <c r="R16" s="221"/>
      <c r="AB16" s="145" t="s">
        <v>67</v>
      </c>
    </row>
    <row r="17" spans="1:28" ht="12" customHeight="1" x14ac:dyDescent="0.2">
      <c r="A17" s="224"/>
      <c r="B17" s="216"/>
      <c r="C17" s="216"/>
      <c r="D17" s="217"/>
      <c r="E17" s="153"/>
      <c r="F17" s="162"/>
      <c r="G17" s="162"/>
      <c r="H17" s="166"/>
      <c r="I17" s="167"/>
      <c r="J17" s="157"/>
      <c r="K17" s="178"/>
      <c r="L17" s="179"/>
      <c r="M17" s="179"/>
      <c r="N17" s="180"/>
      <c r="O17" s="170"/>
      <c r="P17" s="157"/>
      <c r="Q17" s="221"/>
      <c r="R17" s="221"/>
      <c r="AB17" s="145" t="s">
        <v>69</v>
      </c>
    </row>
    <row r="18" spans="1:28" ht="12.75" customHeight="1" x14ac:dyDescent="0.2">
      <c r="A18" s="225"/>
      <c r="B18" s="218"/>
      <c r="C18" s="218"/>
      <c r="D18" s="219"/>
      <c r="E18" s="154"/>
      <c r="F18" s="163"/>
      <c r="G18" s="163"/>
      <c r="H18" s="193"/>
      <c r="I18" s="194"/>
      <c r="J18" s="187" t="s">
        <v>267</v>
      </c>
      <c r="K18" s="188">
        <f t="shared" ref="K18:N18" si="1">SUM(K15:K17)</f>
        <v>0</v>
      </c>
      <c r="L18" s="189">
        <f t="shared" si="1"/>
        <v>0</v>
      </c>
      <c r="M18" s="189">
        <f t="shared" si="1"/>
        <v>0</v>
      </c>
      <c r="N18" s="190">
        <f t="shared" si="1"/>
        <v>0</v>
      </c>
      <c r="O18" s="171"/>
      <c r="P18" s="158"/>
      <c r="Q18" s="222"/>
      <c r="R18" s="222"/>
    </row>
    <row r="19" spans="1:28" ht="12" customHeight="1" x14ac:dyDescent="0.2">
      <c r="A19" s="223"/>
      <c r="B19" s="214"/>
      <c r="C19" s="214"/>
      <c r="D19" s="215"/>
      <c r="E19" s="152"/>
      <c r="F19" s="161"/>
      <c r="G19" s="161"/>
      <c r="H19" s="164"/>
      <c r="I19" s="165"/>
      <c r="J19" s="156"/>
      <c r="K19" s="172"/>
      <c r="L19" s="173"/>
      <c r="M19" s="173"/>
      <c r="N19" s="174"/>
      <c r="O19" s="168"/>
      <c r="P19" s="156"/>
      <c r="Q19" s="220"/>
      <c r="R19" s="220"/>
      <c r="AB19" s="145" t="s">
        <v>71</v>
      </c>
    </row>
    <row r="20" spans="1:28" ht="12" customHeight="1" x14ac:dyDescent="0.2">
      <c r="A20" s="224"/>
      <c r="B20" s="216"/>
      <c r="C20" s="216"/>
      <c r="D20" s="217"/>
      <c r="E20" s="153"/>
      <c r="F20" s="162"/>
      <c r="G20" s="162"/>
      <c r="H20" s="166"/>
      <c r="I20" s="167"/>
      <c r="J20" s="157"/>
      <c r="K20" s="175"/>
      <c r="L20" s="176"/>
      <c r="M20" s="176"/>
      <c r="N20" s="177"/>
      <c r="O20" s="169"/>
      <c r="P20" s="157"/>
      <c r="Q20" s="221"/>
      <c r="R20" s="221"/>
      <c r="AB20" s="145" t="s">
        <v>73</v>
      </c>
    </row>
    <row r="21" spans="1:28" ht="12" customHeight="1" x14ac:dyDescent="0.2">
      <c r="A21" s="224"/>
      <c r="B21" s="216"/>
      <c r="C21" s="216"/>
      <c r="D21" s="217"/>
      <c r="E21" s="153"/>
      <c r="F21" s="162"/>
      <c r="G21" s="162"/>
      <c r="H21" s="166"/>
      <c r="I21" s="167"/>
      <c r="J21" s="157"/>
      <c r="K21" s="178"/>
      <c r="L21" s="179"/>
      <c r="M21" s="179"/>
      <c r="N21" s="180"/>
      <c r="O21" s="170"/>
      <c r="P21" s="157"/>
      <c r="Q21" s="221"/>
      <c r="R21" s="221"/>
      <c r="AB21" s="145" t="s">
        <v>75</v>
      </c>
    </row>
    <row r="22" spans="1:28" ht="12" customHeight="1" x14ac:dyDescent="0.2">
      <c r="A22" s="225"/>
      <c r="B22" s="218"/>
      <c r="C22" s="218"/>
      <c r="D22" s="219"/>
      <c r="E22" s="154"/>
      <c r="F22" s="163"/>
      <c r="G22" s="163"/>
      <c r="H22" s="193"/>
      <c r="I22" s="194"/>
      <c r="J22" s="187" t="s">
        <v>267</v>
      </c>
      <c r="K22" s="188">
        <f t="shared" ref="K22:N22" si="2">SUM(K19:K21)</f>
        <v>0</v>
      </c>
      <c r="L22" s="189">
        <f t="shared" si="2"/>
        <v>0</v>
      </c>
      <c r="M22" s="189">
        <f t="shared" si="2"/>
        <v>0</v>
      </c>
      <c r="N22" s="190">
        <f t="shared" si="2"/>
        <v>0</v>
      </c>
      <c r="O22" s="171"/>
      <c r="P22" s="158"/>
      <c r="Q22" s="222"/>
      <c r="R22" s="222"/>
      <c r="AB22" s="145" t="s">
        <v>77</v>
      </c>
    </row>
    <row r="23" spans="1:28" ht="12" customHeight="1" x14ac:dyDescent="0.2">
      <c r="A23" s="223"/>
      <c r="B23" s="214"/>
      <c r="C23" s="214"/>
      <c r="D23" s="215"/>
      <c r="E23" s="152"/>
      <c r="F23" s="161"/>
      <c r="G23" s="161"/>
      <c r="H23" s="164"/>
      <c r="I23" s="165"/>
      <c r="J23" s="156"/>
      <c r="K23" s="172"/>
      <c r="L23" s="173"/>
      <c r="M23" s="173"/>
      <c r="N23" s="174"/>
      <c r="O23" s="168"/>
      <c r="P23" s="156"/>
      <c r="Q23" s="220"/>
      <c r="R23" s="220"/>
      <c r="AB23" s="145" t="s">
        <v>80</v>
      </c>
    </row>
    <row r="24" spans="1:28" ht="12" customHeight="1" x14ac:dyDescent="0.2">
      <c r="A24" s="224"/>
      <c r="B24" s="216"/>
      <c r="C24" s="216"/>
      <c r="D24" s="217"/>
      <c r="E24" s="153"/>
      <c r="F24" s="162"/>
      <c r="G24" s="162"/>
      <c r="H24" s="166"/>
      <c r="I24" s="167"/>
      <c r="J24" s="157"/>
      <c r="K24" s="175"/>
      <c r="L24" s="176"/>
      <c r="M24" s="176"/>
      <c r="N24" s="177"/>
      <c r="O24" s="169"/>
      <c r="P24" s="157"/>
      <c r="Q24" s="221"/>
      <c r="R24" s="221"/>
      <c r="AB24" s="145" t="s">
        <v>82</v>
      </c>
    </row>
    <row r="25" spans="1:28" ht="12" customHeight="1" x14ac:dyDescent="0.2">
      <c r="A25" s="224"/>
      <c r="B25" s="216"/>
      <c r="C25" s="216"/>
      <c r="D25" s="217"/>
      <c r="E25" s="153"/>
      <c r="F25" s="162"/>
      <c r="G25" s="162"/>
      <c r="H25" s="166"/>
      <c r="I25" s="167"/>
      <c r="J25" s="157"/>
      <c r="K25" s="178"/>
      <c r="L25" s="179"/>
      <c r="M25" s="179"/>
      <c r="N25" s="180"/>
      <c r="O25" s="170"/>
      <c r="P25" s="157"/>
      <c r="Q25" s="221"/>
      <c r="R25" s="221"/>
    </row>
    <row r="26" spans="1:28" ht="12" customHeight="1" x14ac:dyDescent="0.2">
      <c r="A26" s="225"/>
      <c r="B26" s="218"/>
      <c r="C26" s="218"/>
      <c r="D26" s="219"/>
      <c r="E26" s="154"/>
      <c r="F26" s="163"/>
      <c r="G26" s="163"/>
      <c r="H26" s="193"/>
      <c r="I26" s="194"/>
      <c r="J26" s="187" t="s">
        <v>267</v>
      </c>
      <c r="K26" s="188">
        <f t="shared" ref="K26:N26" si="3">SUM(K23:K25)</f>
        <v>0</v>
      </c>
      <c r="L26" s="189">
        <f t="shared" si="3"/>
        <v>0</v>
      </c>
      <c r="M26" s="189">
        <f t="shared" si="3"/>
        <v>0</v>
      </c>
      <c r="N26" s="190">
        <f t="shared" si="3"/>
        <v>0</v>
      </c>
      <c r="O26" s="171"/>
      <c r="P26" s="158"/>
      <c r="Q26" s="222"/>
      <c r="R26" s="222"/>
      <c r="AB26" s="145" t="s">
        <v>88</v>
      </c>
    </row>
    <row r="27" spans="1:28" ht="12" customHeight="1" x14ac:dyDescent="0.2">
      <c r="A27" s="223"/>
      <c r="B27" s="214"/>
      <c r="C27" s="214"/>
      <c r="D27" s="215"/>
      <c r="E27" s="152"/>
      <c r="F27" s="161"/>
      <c r="G27" s="161"/>
      <c r="H27" s="164"/>
      <c r="I27" s="165"/>
      <c r="J27" s="156"/>
      <c r="K27" s="172"/>
      <c r="L27" s="173"/>
      <c r="M27" s="173"/>
      <c r="N27" s="174"/>
      <c r="O27" s="168"/>
      <c r="P27" s="156"/>
      <c r="Q27" s="220"/>
      <c r="R27" s="220"/>
      <c r="AB27" s="145" t="s">
        <v>92</v>
      </c>
    </row>
    <row r="28" spans="1:28" ht="12" customHeight="1" x14ac:dyDescent="0.2">
      <c r="A28" s="224"/>
      <c r="B28" s="216"/>
      <c r="C28" s="216"/>
      <c r="D28" s="217"/>
      <c r="E28" s="153"/>
      <c r="F28" s="162"/>
      <c r="G28" s="162"/>
      <c r="H28" s="166"/>
      <c r="I28" s="167"/>
      <c r="J28" s="157"/>
      <c r="K28" s="175"/>
      <c r="L28" s="176"/>
      <c r="M28" s="176"/>
      <c r="N28" s="177"/>
      <c r="O28" s="169"/>
      <c r="P28" s="157"/>
      <c r="Q28" s="221"/>
      <c r="R28" s="221"/>
      <c r="AB28" s="145" t="s">
        <v>95</v>
      </c>
    </row>
    <row r="29" spans="1:28" ht="12" customHeight="1" x14ac:dyDescent="0.2">
      <c r="A29" s="224"/>
      <c r="B29" s="216"/>
      <c r="C29" s="216"/>
      <c r="D29" s="217"/>
      <c r="E29" s="153"/>
      <c r="F29" s="162"/>
      <c r="G29" s="162"/>
      <c r="H29" s="166"/>
      <c r="I29" s="167"/>
      <c r="J29" s="157"/>
      <c r="K29" s="178"/>
      <c r="L29" s="179"/>
      <c r="M29" s="179"/>
      <c r="N29" s="180"/>
      <c r="O29" s="170"/>
      <c r="P29" s="157"/>
      <c r="Q29" s="221"/>
      <c r="R29" s="221"/>
      <c r="AB29" s="145" t="s">
        <v>96</v>
      </c>
    </row>
    <row r="30" spans="1:28" ht="12.75" customHeight="1" x14ac:dyDescent="0.2">
      <c r="A30" s="225"/>
      <c r="B30" s="218"/>
      <c r="C30" s="218"/>
      <c r="D30" s="219"/>
      <c r="E30" s="154"/>
      <c r="F30" s="163"/>
      <c r="G30" s="163"/>
      <c r="H30" s="193"/>
      <c r="I30" s="194"/>
      <c r="J30" s="187" t="s">
        <v>267</v>
      </c>
      <c r="K30" s="188">
        <f t="shared" ref="K30:N30" si="4">SUM(K27:K29)</f>
        <v>0</v>
      </c>
      <c r="L30" s="189">
        <f t="shared" si="4"/>
        <v>0</v>
      </c>
      <c r="M30" s="189">
        <f t="shared" si="4"/>
        <v>0</v>
      </c>
      <c r="N30" s="190">
        <f t="shared" si="4"/>
        <v>0</v>
      </c>
      <c r="O30" s="171"/>
      <c r="P30" s="158"/>
      <c r="Q30" s="222"/>
      <c r="R30" s="222"/>
      <c r="AB30" s="145" t="s">
        <v>99</v>
      </c>
    </row>
    <row r="31" spans="1:28" ht="12.75" customHeight="1" x14ac:dyDescent="0.2">
      <c r="A31" s="223"/>
      <c r="B31" s="214"/>
      <c r="C31" s="214"/>
      <c r="D31" s="215"/>
      <c r="E31" s="152"/>
      <c r="F31" s="161"/>
      <c r="G31" s="161"/>
      <c r="H31" s="164"/>
      <c r="I31" s="165"/>
      <c r="J31" s="156"/>
      <c r="K31" s="172"/>
      <c r="L31" s="173"/>
      <c r="M31" s="173"/>
      <c r="N31" s="174"/>
      <c r="O31" s="168"/>
      <c r="P31" s="156"/>
      <c r="Q31" s="220"/>
      <c r="R31" s="220"/>
    </row>
    <row r="32" spans="1:28" ht="12" customHeight="1" x14ac:dyDescent="0.2">
      <c r="A32" s="224"/>
      <c r="B32" s="216"/>
      <c r="C32" s="216"/>
      <c r="D32" s="217"/>
      <c r="E32" s="153"/>
      <c r="F32" s="162"/>
      <c r="G32" s="162"/>
      <c r="H32" s="166"/>
      <c r="I32" s="167"/>
      <c r="J32" s="157"/>
      <c r="K32" s="175"/>
      <c r="L32" s="176"/>
      <c r="M32" s="176"/>
      <c r="N32" s="177"/>
      <c r="O32" s="169"/>
      <c r="P32" s="157"/>
      <c r="Q32" s="221"/>
      <c r="R32" s="221"/>
      <c r="AB32" s="145" t="s">
        <v>104</v>
      </c>
    </row>
    <row r="33" spans="1:28" ht="12" customHeight="1" x14ac:dyDescent="0.2">
      <c r="A33" s="224"/>
      <c r="B33" s="216"/>
      <c r="C33" s="216"/>
      <c r="D33" s="217"/>
      <c r="E33" s="153"/>
      <c r="F33" s="162"/>
      <c r="G33" s="162"/>
      <c r="H33" s="166"/>
      <c r="I33" s="167"/>
      <c r="J33" s="157"/>
      <c r="K33" s="178"/>
      <c r="L33" s="179"/>
      <c r="M33" s="179"/>
      <c r="N33" s="180"/>
      <c r="O33" s="170"/>
      <c r="P33" s="157"/>
      <c r="Q33" s="221"/>
      <c r="R33" s="221"/>
      <c r="AB33" s="145" t="s">
        <v>106</v>
      </c>
    </row>
    <row r="34" spans="1:28" ht="12" customHeight="1" x14ac:dyDescent="0.2">
      <c r="A34" s="225"/>
      <c r="B34" s="218"/>
      <c r="C34" s="218"/>
      <c r="D34" s="219"/>
      <c r="E34" s="154"/>
      <c r="F34" s="163"/>
      <c r="G34" s="163"/>
      <c r="H34" s="193"/>
      <c r="I34" s="194"/>
      <c r="J34" s="187" t="s">
        <v>267</v>
      </c>
      <c r="K34" s="188">
        <f t="shared" ref="K34:N34" si="5">SUM(K31:K33)</f>
        <v>0</v>
      </c>
      <c r="L34" s="189">
        <f t="shared" si="5"/>
        <v>0</v>
      </c>
      <c r="M34" s="189">
        <f t="shared" si="5"/>
        <v>0</v>
      </c>
      <c r="N34" s="190">
        <f t="shared" si="5"/>
        <v>0</v>
      </c>
      <c r="O34" s="171"/>
      <c r="P34" s="158"/>
      <c r="Q34" s="222"/>
      <c r="R34" s="222"/>
      <c r="AB34" s="145" t="s">
        <v>108</v>
      </c>
    </row>
    <row r="35" spans="1:28" ht="12" customHeight="1" x14ac:dyDescent="0.2">
      <c r="A35" s="223"/>
      <c r="B35" s="214"/>
      <c r="C35" s="214"/>
      <c r="D35" s="215"/>
      <c r="E35" s="152"/>
      <c r="F35" s="161"/>
      <c r="G35" s="161"/>
      <c r="H35" s="164"/>
      <c r="I35" s="165"/>
      <c r="J35" s="156"/>
      <c r="K35" s="172"/>
      <c r="L35" s="173"/>
      <c r="M35" s="173"/>
      <c r="N35" s="174"/>
      <c r="O35" s="168"/>
      <c r="P35" s="156"/>
      <c r="Q35" s="220"/>
      <c r="R35" s="220"/>
      <c r="AB35" s="145" t="s">
        <v>111</v>
      </c>
    </row>
    <row r="36" spans="1:28" ht="12" customHeight="1" x14ac:dyDescent="0.2">
      <c r="A36" s="224"/>
      <c r="B36" s="216"/>
      <c r="C36" s="216"/>
      <c r="D36" s="217"/>
      <c r="E36" s="153"/>
      <c r="F36" s="162"/>
      <c r="G36" s="162"/>
      <c r="H36" s="166"/>
      <c r="I36" s="167"/>
      <c r="J36" s="157"/>
      <c r="K36" s="175"/>
      <c r="L36" s="176"/>
      <c r="M36" s="176"/>
      <c r="N36" s="177"/>
      <c r="O36" s="169"/>
      <c r="P36" s="157"/>
      <c r="Q36" s="221"/>
      <c r="R36" s="221"/>
    </row>
    <row r="37" spans="1:28" ht="12" customHeight="1" x14ac:dyDescent="0.2">
      <c r="A37" s="224"/>
      <c r="B37" s="216"/>
      <c r="C37" s="216"/>
      <c r="D37" s="217"/>
      <c r="E37" s="153"/>
      <c r="F37" s="162"/>
      <c r="G37" s="162"/>
      <c r="H37" s="166"/>
      <c r="I37" s="167"/>
      <c r="J37" s="157"/>
      <c r="K37" s="178"/>
      <c r="L37" s="179"/>
      <c r="M37" s="179"/>
      <c r="N37" s="180"/>
      <c r="O37" s="170"/>
      <c r="P37" s="157"/>
      <c r="Q37" s="221"/>
      <c r="R37" s="221"/>
    </row>
    <row r="38" spans="1:28" ht="12" customHeight="1" x14ac:dyDescent="0.2">
      <c r="A38" s="225"/>
      <c r="B38" s="218"/>
      <c r="C38" s="218"/>
      <c r="D38" s="219"/>
      <c r="E38" s="154"/>
      <c r="F38" s="163"/>
      <c r="G38" s="163"/>
      <c r="H38" s="193"/>
      <c r="I38" s="194"/>
      <c r="J38" s="187" t="s">
        <v>267</v>
      </c>
      <c r="K38" s="188">
        <f t="shared" ref="K38:N38" si="6">SUM(K35:K37)</f>
        <v>0</v>
      </c>
      <c r="L38" s="189">
        <f t="shared" si="6"/>
        <v>0</v>
      </c>
      <c r="M38" s="189">
        <f t="shared" si="6"/>
        <v>0</v>
      </c>
      <c r="N38" s="190">
        <f t="shared" si="6"/>
        <v>0</v>
      </c>
      <c r="O38" s="171"/>
      <c r="P38" s="158"/>
      <c r="Q38" s="222"/>
      <c r="R38" s="222"/>
    </row>
    <row r="39" spans="1:28" ht="12" customHeight="1" x14ac:dyDescent="0.2">
      <c r="A39" s="223"/>
      <c r="B39" s="214"/>
      <c r="C39" s="214"/>
      <c r="D39" s="215"/>
      <c r="E39" s="152"/>
      <c r="F39" s="161"/>
      <c r="G39" s="161"/>
      <c r="H39" s="164"/>
      <c r="I39" s="165"/>
      <c r="J39" s="156"/>
      <c r="K39" s="172"/>
      <c r="L39" s="173"/>
      <c r="M39" s="173"/>
      <c r="N39" s="174"/>
      <c r="O39" s="168"/>
      <c r="P39" s="156"/>
      <c r="Q39" s="220"/>
      <c r="R39" s="220"/>
    </row>
    <row r="40" spans="1:28" ht="12" customHeight="1" x14ac:dyDescent="0.2">
      <c r="A40" s="224"/>
      <c r="B40" s="216"/>
      <c r="C40" s="216"/>
      <c r="D40" s="217"/>
      <c r="E40" s="153"/>
      <c r="F40" s="162"/>
      <c r="G40" s="162"/>
      <c r="H40" s="166"/>
      <c r="I40" s="167"/>
      <c r="J40" s="157"/>
      <c r="K40" s="175"/>
      <c r="L40" s="176"/>
      <c r="M40" s="176"/>
      <c r="N40" s="177"/>
      <c r="O40" s="169"/>
      <c r="P40" s="157"/>
      <c r="Q40" s="221"/>
      <c r="R40" s="221"/>
    </row>
    <row r="41" spans="1:28" ht="12" customHeight="1" x14ac:dyDescent="0.2">
      <c r="A41" s="224"/>
      <c r="B41" s="216"/>
      <c r="C41" s="216"/>
      <c r="D41" s="217"/>
      <c r="E41" s="153"/>
      <c r="F41" s="162"/>
      <c r="G41" s="162"/>
      <c r="H41" s="166"/>
      <c r="I41" s="167"/>
      <c r="J41" s="157"/>
      <c r="K41" s="178"/>
      <c r="L41" s="179"/>
      <c r="M41" s="179"/>
      <c r="N41" s="180"/>
      <c r="O41" s="170"/>
      <c r="P41" s="157"/>
      <c r="Q41" s="221"/>
      <c r="R41" s="221"/>
    </row>
    <row r="42" spans="1:28" ht="12" customHeight="1" x14ac:dyDescent="0.2">
      <c r="A42" s="225"/>
      <c r="B42" s="218"/>
      <c r="C42" s="218"/>
      <c r="D42" s="219"/>
      <c r="E42" s="154"/>
      <c r="F42" s="163"/>
      <c r="G42" s="163"/>
      <c r="H42" s="193"/>
      <c r="I42" s="194"/>
      <c r="J42" s="187" t="s">
        <v>267</v>
      </c>
      <c r="K42" s="188">
        <f t="shared" ref="K42:N42" si="7">SUM(K39:K41)</f>
        <v>0</v>
      </c>
      <c r="L42" s="189">
        <f t="shared" si="7"/>
        <v>0</v>
      </c>
      <c r="M42" s="189">
        <f t="shared" si="7"/>
        <v>0</v>
      </c>
      <c r="N42" s="190">
        <f t="shared" si="7"/>
        <v>0</v>
      </c>
      <c r="O42" s="171"/>
      <c r="P42" s="158"/>
      <c r="Q42" s="222"/>
      <c r="R42" s="222"/>
    </row>
    <row r="43" spans="1:28" ht="12" customHeight="1" x14ac:dyDescent="0.2">
      <c r="A43" s="223"/>
      <c r="B43" s="214"/>
      <c r="C43" s="214"/>
      <c r="D43" s="215"/>
      <c r="E43" s="152"/>
      <c r="F43" s="161"/>
      <c r="G43" s="161"/>
      <c r="H43" s="164"/>
      <c r="I43" s="165"/>
      <c r="J43" s="156"/>
      <c r="K43" s="172"/>
      <c r="L43" s="173"/>
      <c r="M43" s="173"/>
      <c r="N43" s="174"/>
      <c r="O43" s="168"/>
      <c r="P43" s="156"/>
      <c r="Q43" s="220"/>
      <c r="R43" s="220"/>
    </row>
    <row r="44" spans="1:28" ht="12" customHeight="1" x14ac:dyDescent="0.2">
      <c r="A44" s="224"/>
      <c r="B44" s="216"/>
      <c r="C44" s="216"/>
      <c r="D44" s="217"/>
      <c r="E44" s="153"/>
      <c r="F44" s="162"/>
      <c r="G44" s="162"/>
      <c r="H44" s="166"/>
      <c r="I44" s="167"/>
      <c r="J44" s="157"/>
      <c r="K44" s="175"/>
      <c r="L44" s="176"/>
      <c r="M44" s="176"/>
      <c r="N44" s="177"/>
      <c r="O44" s="169"/>
      <c r="P44" s="157"/>
      <c r="Q44" s="221"/>
      <c r="R44" s="221"/>
    </row>
    <row r="45" spans="1:28" ht="12" customHeight="1" x14ac:dyDescent="0.2">
      <c r="A45" s="224"/>
      <c r="B45" s="216"/>
      <c r="C45" s="216"/>
      <c r="D45" s="217"/>
      <c r="E45" s="153"/>
      <c r="F45" s="162"/>
      <c r="G45" s="162"/>
      <c r="H45" s="166"/>
      <c r="I45" s="167"/>
      <c r="J45" s="157"/>
      <c r="K45" s="178"/>
      <c r="L45" s="179"/>
      <c r="M45" s="179"/>
      <c r="N45" s="180"/>
      <c r="O45" s="170"/>
      <c r="P45" s="157"/>
      <c r="Q45" s="221"/>
      <c r="R45" s="221"/>
    </row>
    <row r="46" spans="1:28" ht="14.25" customHeight="1" x14ac:dyDescent="0.2">
      <c r="A46" s="225"/>
      <c r="B46" s="218"/>
      <c r="C46" s="218"/>
      <c r="D46" s="219"/>
      <c r="E46" s="154"/>
      <c r="F46" s="163"/>
      <c r="G46" s="163"/>
      <c r="H46" s="193"/>
      <c r="I46" s="194"/>
      <c r="J46" s="187" t="s">
        <v>267</v>
      </c>
      <c r="K46" s="188">
        <f t="shared" ref="K46:N46" si="8">SUM(K43:K45)</f>
        <v>0</v>
      </c>
      <c r="L46" s="189">
        <f t="shared" si="8"/>
        <v>0</v>
      </c>
      <c r="M46" s="189">
        <f t="shared" si="8"/>
        <v>0</v>
      </c>
      <c r="N46" s="190">
        <f t="shared" si="8"/>
        <v>0</v>
      </c>
      <c r="O46" s="171"/>
      <c r="P46" s="158"/>
      <c r="Q46" s="222"/>
      <c r="R46" s="222"/>
    </row>
    <row r="47" spans="1:28" ht="14.25" customHeight="1" x14ac:dyDescent="0.2">
      <c r="A47" s="223"/>
      <c r="B47" s="214"/>
      <c r="C47" s="214"/>
      <c r="D47" s="215"/>
      <c r="E47" s="152"/>
      <c r="F47" s="161"/>
      <c r="G47" s="161"/>
      <c r="H47" s="164"/>
      <c r="I47" s="165"/>
      <c r="J47" s="156"/>
      <c r="K47" s="172"/>
      <c r="L47" s="173"/>
      <c r="M47" s="173"/>
      <c r="N47" s="174"/>
      <c r="O47" s="168"/>
      <c r="P47" s="156"/>
      <c r="Q47" s="220"/>
      <c r="R47" s="220"/>
    </row>
    <row r="48" spans="1:28" ht="14.25" customHeight="1" x14ac:dyDescent="0.2">
      <c r="A48" s="224"/>
      <c r="B48" s="216"/>
      <c r="C48" s="216"/>
      <c r="D48" s="217"/>
      <c r="E48" s="153"/>
      <c r="F48" s="162"/>
      <c r="G48" s="162"/>
      <c r="H48" s="166"/>
      <c r="I48" s="167"/>
      <c r="J48" s="157"/>
      <c r="K48" s="175"/>
      <c r="L48" s="176"/>
      <c r="M48" s="176"/>
      <c r="N48" s="177"/>
      <c r="O48" s="169"/>
      <c r="P48" s="157"/>
      <c r="Q48" s="221"/>
      <c r="R48" s="221"/>
    </row>
    <row r="49" spans="1:27" ht="14.25" customHeight="1" x14ac:dyDescent="0.2">
      <c r="A49" s="224"/>
      <c r="B49" s="216"/>
      <c r="C49" s="216"/>
      <c r="D49" s="217"/>
      <c r="E49" s="153"/>
      <c r="F49" s="162"/>
      <c r="G49" s="162"/>
      <c r="H49" s="166"/>
      <c r="I49" s="167"/>
      <c r="J49" s="157"/>
      <c r="K49" s="178"/>
      <c r="L49" s="179"/>
      <c r="M49" s="179"/>
      <c r="N49" s="180"/>
      <c r="O49" s="170"/>
      <c r="P49" s="157"/>
      <c r="Q49" s="221"/>
      <c r="R49" s="221"/>
    </row>
    <row r="50" spans="1:27" ht="14.25" customHeight="1" x14ac:dyDescent="0.2">
      <c r="A50" s="225"/>
      <c r="B50" s="218"/>
      <c r="C50" s="218"/>
      <c r="D50" s="219"/>
      <c r="E50" s="154"/>
      <c r="F50" s="163"/>
      <c r="G50" s="163"/>
      <c r="H50" s="193"/>
      <c r="I50" s="194"/>
      <c r="J50" s="187" t="s">
        <v>267</v>
      </c>
      <c r="K50" s="188">
        <f t="shared" ref="K50:N50" si="9">SUM(K47:K49)</f>
        <v>0</v>
      </c>
      <c r="L50" s="189">
        <f t="shared" si="9"/>
        <v>0</v>
      </c>
      <c r="M50" s="189">
        <f t="shared" si="9"/>
        <v>0</v>
      </c>
      <c r="N50" s="190">
        <f t="shared" si="9"/>
        <v>0</v>
      </c>
      <c r="O50" s="171"/>
      <c r="P50" s="158"/>
      <c r="Q50" s="222"/>
      <c r="R50" s="222"/>
    </row>
    <row r="51" spans="1:27" ht="14.25" customHeight="1" x14ac:dyDescent="0.2">
      <c r="A51" s="223"/>
      <c r="B51" s="214"/>
      <c r="C51" s="214"/>
      <c r="D51" s="215"/>
      <c r="E51" s="152"/>
      <c r="F51" s="161"/>
      <c r="G51" s="161"/>
      <c r="H51" s="164"/>
      <c r="I51" s="165"/>
      <c r="J51" s="156"/>
      <c r="K51" s="172"/>
      <c r="L51" s="173"/>
      <c r="M51" s="173"/>
      <c r="N51" s="174"/>
      <c r="O51" s="168"/>
      <c r="P51" s="156"/>
      <c r="Q51" s="220"/>
      <c r="R51" s="220"/>
    </row>
    <row r="52" spans="1:27" ht="14.25" customHeight="1" x14ac:dyDescent="0.2">
      <c r="A52" s="224"/>
      <c r="B52" s="216"/>
      <c r="C52" s="216"/>
      <c r="D52" s="217"/>
      <c r="E52" s="153"/>
      <c r="F52" s="162"/>
      <c r="G52" s="162"/>
      <c r="H52" s="166"/>
      <c r="I52" s="167"/>
      <c r="J52" s="157"/>
      <c r="K52" s="175"/>
      <c r="L52" s="176"/>
      <c r="M52" s="176"/>
      <c r="N52" s="177"/>
      <c r="O52" s="169"/>
      <c r="P52" s="157"/>
      <c r="Q52" s="221"/>
      <c r="R52" s="221"/>
    </row>
    <row r="53" spans="1:27" ht="12" customHeight="1" x14ac:dyDescent="0.2">
      <c r="A53" s="224"/>
      <c r="B53" s="216"/>
      <c r="C53" s="216"/>
      <c r="D53" s="217"/>
      <c r="E53" s="153"/>
      <c r="F53" s="162"/>
      <c r="G53" s="162"/>
      <c r="H53" s="166"/>
      <c r="I53" s="167"/>
      <c r="J53" s="157"/>
      <c r="K53" s="178"/>
      <c r="L53" s="179"/>
      <c r="M53" s="179"/>
      <c r="N53" s="180"/>
      <c r="O53" s="170"/>
      <c r="P53" s="157"/>
      <c r="Q53" s="221"/>
      <c r="R53" s="221"/>
      <c r="Z53" s="149"/>
      <c r="AA53" s="149"/>
    </row>
    <row r="54" spans="1:27" ht="15" customHeight="1" thickBot="1" x14ac:dyDescent="0.25">
      <c r="A54" s="226"/>
      <c r="B54" s="227"/>
      <c r="C54" s="227"/>
      <c r="D54" s="228"/>
      <c r="E54" s="198"/>
      <c r="F54" s="199"/>
      <c r="G54" s="199"/>
      <c r="H54" s="200"/>
      <c r="I54" s="201"/>
      <c r="J54" s="202" t="s">
        <v>267</v>
      </c>
      <c r="K54" s="203">
        <f t="shared" ref="K54:N54" si="10">SUM(K51:K53)</f>
        <v>0</v>
      </c>
      <c r="L54" s="204">
        <f t="shared" si="10"/>
        <v>0</v>
      </c>
      <c r="M54" s="204">
        <f t="shared" si="10"/>
        <v>0</v>
      </c>
      <c r="N54" s="205">
        <f t="shared" si="10"/>
        <v>0</v>
      </c>
      <c r="O54" s="206"/>
      <c r="P54" s="207"/>
      <c r="Q54" s="229"/>
      <c r="R54" s="229"/>
      <c r="Z54" s="149"/>
      <c r="AA54" s="149"/>
    </row>
    <row r="55" spans="1:27" ht="12" customHeight="1" thickTop="1" x14ac:dyDescent="0.2">
      <c r="A55" s="197" t="s">
        <v>271</v>
      </c>
      <c r="H55" s="145"/>
      <c r="I55" s="145"/>
      <c r="J55" s="145"/>
      <c r="N55" s="155"/>
      <c r="Z55" s="149"/>
      <c r="AA55" s="149"/>
    </row>
    <row r="56" spans="1:27" ht="12" customHeight="1" x14ac:dyDescent="0.2">
      <c r="H56" s="145"/>
      <c r="I56" s="145"/>
      <c r="J56" s="145"/>
      <c r="Z56" s="149"/>
      <c r="AA56" s="149"/>
    </row>
    <row r="57" spans="1:27" ht="12" customHeight="1" x14ac:dyDescent="0.2">
      <c r="H57" s="145"/>
      <c r="I57" s="145"/>
      <c r="J57" s="145"/>
      <c r="Z57" s="149"/>
      <c r="AA57" s="149"/>
    </row>
    <row r="58" spans="1:27" ht="12" customHeight="1" x14ac:dyDescent="0.2">
      <c r="H58" s="145"/>
      <c r="I58" s="145"/>
      <c r="J58" s="145"/>
      <c r="Z58" s="149"/>
      <c r="AA58" s="149"/>
    </row>
    <row r="59" spans="1:27" ht="12" customHeight="1" x14ac:dyDescent="0.2">
      <c r="H59" s="145"/>
      <c r="I59" s="145"/>
      <c r="J59" s="145"/>
    </row>
    <row r="60" spans="1:27" ht="12" customHeight="1" x14ac:dyDescent="0.2">
      <c r="H60" s="145"/>
      <c r="I60" s="145"/>
      <c r="J60" s="145"/>
    </row>
    <row r="61" spans="1:27" ht="12" customHeight="1" x14ac:dyDescent="0.2">
      <c r="H61" s="145"/>
      <c r="I61" s="145"/>
      <c r="J61" s="145"/>
    </row>
    <row r="62" spans="1:27" ht="12" customHeight="1" x14ac:dyDescent="0.2">
      <c r="H62" s="145"/>
      <c r="I62" s="145"/>
      <c r="J62" s="145"/>
    </row>
    <row r="63" spans="1:27" ht="12.75" customHeight="1" x14ac:dyDescent="0.2">
      <c r="H63" s="145"/>
      <c r="I63" s="145"/>
      <c r="J63" s="145"/>
    </row>
    <row r="64" spans="1:27" ht="12" customHeight="1" x14ac:dyDescent="0.2">
      <c r="H64" s="145"/>
      <c r="I64" s="145"/>
      <c r="J64" s="145"/>
    </row>
    <row r="65" spans="8:10" ht="12" customHeight="1" x14ac:dyDescent="0.2">
      <c r="H65" s="145"/>
      <c r="I65" s="145"/>
      <c r="J65" s="145"/>
    </row>
    <row r="66" spans="8:10" ht="12" customHeight="1" x14ac:dyDescent="0.2">
      <c r="H66" s="145"/>
      <c r="I66" s="145"/>
      <c r="J66" s="145"/>
    </row>
    <row r="67" spans="8:10" ht="12" customHeight="1" x14ac:dyDescent="0.2">
      <c r="H67" s="145"/>
      <c r="I67" s="145"/>
      <c r="J67" s="145"/>
    </row>
    <row r="68" spans="8:10" ht="12" customHeight="1" x14ac:dyDescent="0.2">
      <c r="H68" s="145"/>
      <c r="I68" s="145"/>
      <c r="J68" s="145"/>
    </row>
    <row r="69" spans="8:10" ht="12" customHeight="1" x14ac:dyDescent="0.2">
      <c r="H69" s="145"/>
      <c r="I69" s="145"/>
      <c r="J69" s="145"/>
    </row>
    <row r="70" spans="8:10" ht="12" customHeight="1" x14ac:dyDescent="0.2">
      <c r="H70" s="145"/>
      <c r="I70" s="145"/>
      <c r="J70" s="145"/>
    </row>
    <row r="71" spans="8:10" ht="12" customHeight="1" x14ac:dyDescent="0.2">
      <c r="H71" s="145"/>
      <c r="I71" s="145"/>
      <c r="J71" s="145"/>
    </row>
    <row r="72" spans="8:10" ht="12" customHeight="1" x14ac:dyDescent="0.2">
      <c r="H72" s="145"/>
      <c r="I72" s="145"/>
      <c r="J72" s="145"/>
    </row>
    <row r="73" spans="8:10" ht="12" customHeight="1" x14ac:dyDescent="0.2">
      <c r="H73" s="145"/>
      <c r="I73" s="145"/>
      <c r="J73" s="145"/>
    </row>
    <row r="74" spans="8:10" ht="12" customHeight="1" x14ac:dyDescent="0.2">
      <c r="H74" s="145"/>
      <c r="I74" s="145"/>
      <c r="J74" s="145"/>
    </row>
    <row r="75" spans="8:10" ht="12.75" customHeight="1" x14ac:dyDescent="0.2">
      <c r="H75" s="145"/>
      <c r="I75" s="145"/>
      <c r="J75" s="145"/>
    </row>
    <row r="76" spans="8:10" ht="12.75" customHeight="1" x14ac:dyDescent="0.2">
      <c r="H76" s="145"/>
      <c r="I76" s="145"/>
      <c r="J76" s="145"/>
    </row>
    <row r="77" spans="8:10" ht="12" customHeight="1" x14ac:dyDescent="0.2">
      <c r="H77" s="145"/>
      <c r="I77" s="145"/>
      <c r="J77" s="145"/>
    </row>
    <row r="78" spans="8:10" ht="12" customHeight="1" x14ac:dyDescent="0.2">
      <c r="H78" s="145"/>
      <c r="I78" s="145"/>
      <c r="J78" s="145"/>
    </row>
    <row r="79" spans="8:10" ht="12" customHeight="1" x14ac:dyDescent="0.2">
      <c r="H79" s="145"/>
      <c r="I79" s="145"/>
      <c r="J79" s="145"/>
    </row>
    <row r="80" spans="8:10" ht="12" customHeight="1" x14ac:dyDescent="0.2">
      <c r="H80" s="145"/>
      <c r="I80" s="145"/>
      <c r="J80" s="145"/>
    </row>
    <row r="81" spans="8:10" ht="12" customHeight="1" x14ac:dyDescent="0.2">
      <c r="H81" s="145"/>
      <c r="I81" s="145"/>
      <c r="J81" s="145"/>
    </row>
    <row r="82" spans="8:10" ht="12" customHeight="1" x14ac:dyDescent="0.2">
      <c r="H82" s="145"/>
      <c r="I82" s="145"/>
      <c r="J82" s="145"/>
    </row>
    <row r="83" spans="8:10" ht="12" customHeight="1" x14ac:dyDescent="0.2">
      <c r="H83" s="145"/>
      <c r="I83" s="145"/>
      <c r="J83" s="145"/>
    </row>
    <row r="84" spans="8:10" ht="12" customHeight="1" x14ac:dyDescent="0.2">
      <c r="H84" s="145"/>
      <c r="I84" s="145"/>
      <c r="J84" s="145"/>
    </row>
    <row r="85" spans="8:10" ht="12" customHeight="1" x14ac:dyDescent="0.2">
      <c r="H85" s="145"/>
      <c r="I85" s="145"/>
      <c r="J85" s="145"/>
    </row>
    <row r="86" spans="8:10" ht="12" customHeight="1" x14ac:dyDescent="0.2">
      <c r="H86" s="145"/>
      <c r="I86" s="145"/>
      <c r="J86" s="145"/>
    </row>
    <row r="87" spans="8:10" ht="12" customHeight="1" x14ac:dyDescent="0.2">
      <c r="H87" s="145"/>
      <c r="I87" s="145"/>
      <c r="J87" s="145"/>
    </row>
    <row r="88" spans="8:10" ht="12" customHeight="1" x14ac:dyDescent="0.2">
      <c r="H88" s="145"/>
      <c r="I88" s="145"/>
      <c r="J88" s="145"/>
    </row>
    <row r="89" spans="8:10" ht="12" customHeight="1" x14ac:dyDescent="0.2">
      <c r="H89" s="145"/>
      <c r="I89" s="145"/>
      <c r="J89" s="145"/>
    </row>
    <row r="90" spans="8:10" ht="12" customHeight="1" x14ac:dyDescent="0.2">
      <c r="H90" s="145"/>
      <c r="I90" s="145"/>
      <c r="J90" s="145"/>
    </row>
    <row r="91" spans="8:10" ht="12" customHeight="1" x14ac:dyDescent="0.2">
      <c r="H91" s="145"/>
      <c r="I91" s="145"/>
      <c r="J91" s="145"/>
    </row>
    <row r="92" spans="8:10" x14ac:dyDescent="0.2">
      <c r="H92" s="145"/>
      <c r="I92" s="145"/>
      <c r="J92" s="145"/>
    </row>
    <row r="93" spans="8:10" x14ac:dyDescent="0.2">
      <c r="H93" s="145"/>
      <c r="I93" s="145"/>
      <c r="J93" s="145"/>
    </row>
    <row r="94" spans="8:10" x14ac:dyDescent="0.2">
      <c r="H94" s="145"/>
      <c r="I94" s="145"/>
      <c r="J94" s="145"/>
    </row>
    <row r="95" spans="8:10" x14ac:dyDescent="0.2">
      <c r="H95" s="145"/>
      <c r="I95" s="145"/>
      <c r="J95" s="145"/>
    </row>
    <row r="96" spans="8:10" x14ac:dyDescent="0.2">
      <c r="H96" s="145"/>
      <c r="I96" s="145"/>
      <c r="J96" s="145"/>
    </row>
    <row r="97" spans="8:10" ht="12.75" customHeight="1" x14ac:dyDescent="0.2">
      <c r="H97" s="145"/>
      <c r="I97" s="145"/>
      <c r="J97" s="145"/>
    </row>
    <row r="98" spans="8:10" x14ac:dyDescent="0.2">
      <c r="H98" s="145"/>
      <c r="I98" s="145"/>
      <c r="J98" s="145"/>
    </row>
    <row r="99" spans="8:10" ht="24" customHeight="1" x14ac:dyDescent="0.2">
      <c r="H99" s="145"/>
      <c r="I99" s="145"/>
      <c r="J99" s="145"/>
    </row>
    <row r="100" spans="8:10" x14ac:dyDescent="0.2">
      <c r="H100" s="145"/>
      <c r="I100" s="145"/>
      <c r="J100" s="145"/>
    </row>
    <row r="101" spans="8:10" x14ac:dyDescent="0.2">
      <c r="H101" s="145"/>
      <c r="I101" s="145"/>
      <c r="J101" s="145"/>
    </row>
    <row r="102" spans="8:10" x14ac:dyDescent="0.2">
      <c r="H102" s="145"/>
      <c r="I102" s="145"/>
      <c r="J102" s="145"/>
    </row>
    <row r="103" spans="8:10" x14ac:dyDescent="0.2">
      <c r="H103" s="145"/>
      <c r="I103" s="145"/>
      <c r="J103" s="145"/>
    </row>
    <row r="104" spans="8:10" x14ac:dyDescent="0.2">
      <c r="H104" s="145"/>
      <c r="I104" s="145"/>
      <c r="J104" s="145"/>
    </row>
    <row r="105" spans="8:10" x14ac:dyDescent="0.2">
      <c r="H105" s="145"/>
      <c r="I105" s="145"/>
      <c r="J105" s="145"/>
    </row>
    <row r="106" spans="8:10" x14ac:dyDescent="0.2">
      <c r="H106" s="145"/>
      <c r="I106" s="145"/>
      <c r="J106" s="145"/>
    </row>
    <row r="107" spans="8:10" x14ac:dyDescent="0.2">
      <c r="H107" s="145"/>
      <c r="I107" s="145"/>
      <c r="J107" s="145"/>
    </row>
    <row r="108" spans="8:10" x14ac:dyDescent="0.2">
      <c r="H108" s="145"/>
      <c r="I108" s="145"/>
      <c r="J108" s="145"/>
    </row>
    <row r="109" spans="8:10" x14ac:dyDescent="0.2">
      <c r="H109" s="145"/>
      <c r="I109" s="145"/>
      <c r="J109" s="145"/>
    </row>
    <row r="110" spans="8:10" x14ac:dyDescent="0.2">
      <c r="H110" s="145"/>
      <c r="I110" s="145"/>
      <c r="J110" s="145"/>
    </row>
    <row r="111" spans="8:10" x14ac:dyDescent="0.2">
      <c r="H111" s="145"/>
      <c r="I111" s="145"/>
      <c r="J111" s="145"/>
    </row>
    <row r="112" spans="8:10" x14ac:dyDescent="0.2">
      <c r="H112" s="145"/>
      <c r="I112" s="145"/>
      <c r="J112" s="145"/>
    </row>
    <row r="113" spans="8:10" x14ac:dyDescent="0.2">
      <c r="H113" s="145"/>
      <c r="I113" s="145"/>
      <c r="J113" s="145"/>
    </row>
    <row r="114" spans="8:10" x14ac:dyDescent="0.2">
      <c r="H114" s="145"/>
      <c r="I114" s="145"/>
      <c r="J114" s="145"/>
    </row>
    <row r="115" spans="8:10" x14ac:dyDescent="0.2">
      <c r="H115" s="145"/>
      <c r="I115" s="145"/>
      <c r="J115" s="145"/>
    </row>
    <row r="116" spans="8:10" x14ac:dyDescent="0.2">
      <c r="H116" s="145"/>
      <c r="I116" s="145"/>
      <c r="J116" s="145"/>
    </row>
    <row r="117" spans="8:10" x14ac:dyDescent="0.2">
      <c r="H117" s="145"/>
      <c r="I117" s="145"/>
      <c r="J117" s="145"/>
    </row>
    <row r="118" spans="8:10" x14ac:dyDescent="0.2">
      <c r="H118" s="145"/>
      <c r="I118" s="145"/>
      <c r="J118" s="145"/>
    </row>
    <row r="119" spans="8:10" x14ac:dyDescent="0.2">
      <c r="H119" s="145"/>
      <c r="I119" s="145"/>
      <c r="J119" s="145"/>
    </row>
    <row r="120" spans="8:10" x14ac:dyDescent="0.2">
      <c r="H120" s="145"/>
      <c r="I120" s="145"/>
      <c r="J120" s="145"/>
    </row>
    <row r="121" spans="8:10" x14ac:dyDescent="0.2">
      <c r="H121" s="145"/>
      <c r="I121" s="145"/>
      <c r="J121" s="145"/>
    </row>
    <row r="122" spans="8:10" x14ac:dyDescent="0.2">
      <c r="H122" s="145"/>
      <c r="I122" s="145"/>
      <c r="J122" s="145"/>
    </row>
    <row r="123" spans="8:10" x14ac:dyDescent="0.2">
      <c r="H123" s="145"/>
      <c r="I123" s="145"/>
      <c r="J123" s="145"/>
    </row>
    <row r="124" spans="8:10" x14ac:dyDescent="0.2">
      <c r="H124" s="145"/>
      <c r="I124" s="145"/>
      <c r="J124" s="145"/>
    </row>
    <row r="125" spans="8:10" x14ac:dyDescent="0.2">
      <c r="H125" s="145"/>
      <c r="I125" s="145"/>
      <c r="J125" s="145"/>
    </row>
    <row r="126" spans="8:10" x14ac:dyDescent="0.2">
      <c r="H126" s="145"/>
      <c r="I126" s="145"/>
      <c r="J126" s="145"/>
    </row>
    <row r="127" spans="8:10" x14ac:dyDescent="0.2">
      <c r="H127" s="145"/>
      <c r="I127" s="145"/>
      <c r="J127" s="145"/>
    </row>
    <row r="128" spans="8:10" x14ac:dyDescent="0.2">
      <c r="H128" s="145"/>
      <c r="I128" s="145"/>
      <c r="J128" s="145"/>
    </row>
    <row r="129" spans="8:10" x14ac:dyDescent="0.2">
      <c r="H129" s="145"/>
      <c r="I129" s="145"/>
      <c r="J129" s="145"/>
    </row>
    <row r="130" spans="8:10" x14ac:dyDescent="0.2">
      <c r="H130" s="145"/>
      <c r="I130" s="145"/>
      <c r="J130" s="145"/>
    </row>
    <row r="131" spans="8:10" x14ac:dyDescent="0.2">
      <c r="H131" s="145"/>
      <c r="I131" s="145"/>
      <c r="J131" s="145"/>
    </row>
    <row r="132" spans="8:10" x14ac:dyDescent="0.2">
      <c r="H132" s="145"/>
      <c r="I132" s="145"/>
      <c r="J132" s="145"/>
    </row>
    <row r="133" spans="8:10" x14ac:dyDescent="0.2">
      <c r="H133" s="145"/>
      <c r="I133" s="145"/>
      <c r="J133" s="145"/>
    </row>
    <row r="134" spans="8:10" x14ac:dyDescent="0.2">
      <c r="H134" s="145"/>
      <c r="I134" s="145"/>
      <c r="J134" s="145"/>
    </row>
    <row r="135" spans="8:10" x14ac:dyDescent="0.2">
      <c r="H135" s="145"/>
      <c r="I135" s="145"/>
      <c r="J135" s="145"/>
    </row>
    <row r="136" spans="8:10" x14ac:dyDescent="0.2">
      <c r="H136" s="145"/>
      <c r="I136" s="145"/>
      <c r="J136" s="145"/>
    </row>
    <row r="137" spans="8:10" x14ac:dyDescent="0.2">
      <c r="H137" s="145"/>
      <c r="I137" s="145"/>
      <c r="J137" s="145"/>
    </row>
    <row r="138" spans="8:10" x14ac:dyDescent="0.2">
      <c r="H138" s="145"/>
      <c r="I138" s="145"/>
      <c r="J138" s="145"/>
    </row>
    <row r="139" spans="8:10" x14ac:dyDescent="0.2">
      <c r="H139" s="145"/>
      <c r="I139" s="145"/>
      <c r="J139" s="145"/>
    </row>
    <row r="140" spans="8:10" x14ac:dyDescent="0.2">
      <c r="H140" s="145"/>
      <c r="I140" s="145"/>
      <c r="J140" s="145"/>
    </row>
    <row r="141" spans="8:10" x14ac:dyDescent="0.2">
      <c r="H141" s="145"/>
      <c r="I141" s="145"/>
      <c r="J141" s="145"/>
    </row>
    <row r="142" spans="8:10" x14ac:dyDescent="0.2">
      <c r="H142" s="145"/>
      <c r="I142" s="145"/>
      <c r="J142" s="145"/>
    </row>
    <row r="143" spans="8:10" x14ac:dyDescent="0.2">
      <c r="H143" s="145"/>
      <c r="I143" s="145"/>
      <c r="J143" s="145"/>
    </row>
    <row r="144" spans="8:10" x14ac:dyDescent="0.2">
      <c r="H144" s="145"/>
      <c r="I144" s="145"/>
      <c r="J144" s="145"/>
    </row>
    <row r="145" spans="8:10" x14ac:dyDescent="0.2">
      <c r="H145" s="145"/>
      <c r="I145" s="145"/>
      <c r="J145" s="145"/>
    </row>
    <row r="146" spans="8:10" x14ac:dyDescent="0.2">
      <c r="H146" s="145"/>
      <c r="I146" s="145"/>
      <c r="J146" s="145"/>
    </row>
    <row r="147" spans="8:10" x14ac:dyDescent="0.2">
      <c r="H147" s="145"/>
      <c r="I147" s="145"/>
      <c r="J147" s="145"/>
    </row>
    <row r="148" spans="8:10" x14ac:dyDescent="0.2">
      <c r="H148" s="145"/>
      <c r="I148" s="145"/>
      <c r="J148" s="145"/>
    </row>
    <row r="149" spans="8:10" x14ac:dyDescent="0.2">
      <c r="H149" s="145"/>
      <c r="I149" s="145"/>
      <c r="J149" s="145"/>
    </row>
    <row r="150" spans="8:10" x14ac:dyDescent="0.2">
      <c r="H150" s="145"/>
      <c r="I150" s="145"/>
      <c r="J150" s="145"/>
    </row>
    <row r="151" spans="8:10" x14ac:dyDescent="0.2">
      <c r="H151" s="145"/>
      <c r="I151" s="145"/>
      <c r="J151" s="145"/>
    </row>
    <row r="152" spans="8:10" x14ac:dyDescent="0.2">
      <c r="H152" s="145"/>
      <c r="I152" s="145"/>
      <c r="J152" s="145"/>
    </row>
    <row r="153" spans="8:10" x14ac:dyDescent="0.2">
      <c r="H153" s="145"/>
      <c r="I153" s="145"/>
      <c r="J153" s="145"/>
    </row>
    <row r="154" spans="8:10" x14ac:dyDescent="0.2">
      <c r="H154" s="145"/>
      <c r="I154" s="145"/>
      <c r="J154" s="145"/>
    </row>
    <row r="155" spans="8:10" x14ac:dyDescent="0.2">
      <c r="H155" s="145"/>
      <c r="I155" s="145"/>
      <c r="J155" s="145"/>
    </row>
    <row r="156" spans="8:10" x14ac:dyDescent="0.2">
      <c r="H156" s="145"/>
      <c r="I156" s="145"/>
      <c r="J156" s="145"/>
    </row>
    <row r="157" spans="8:10" x14ac:dyDescent="0.2">
      <c r="H157" s="145"/>
      <c r="I157" s="145"/>
      <c r="J157" s="145"/>
    </row>
    <row r="158" spans="8:10" x14ac:dyDescent="0.2">
      <c r="H158" s="145"/>
      <c r="I158" s="145"/>
      <c r="J158" s="145"/>
    </row>
    <row r="159" spans="8:10" x14ac:dyDescent="0.2">
      <c r="H159" s="145"/>
      <c r="I159" s="145"/>
      <c r="J159" s="145"/>
    </row>
    <row r="160" spans="8:10" x14ac:dyDescent="0.2">
      <c r="H160" s="145"/>
      <c r="I160" s="145"/>
      <c r="J160" s="145"/>
    </row>
    <row r="161" spans="8:10" x14ac:dyDescent="0.2">
      <c r="H161" s="145"/>
      <c r="I161" s="145"/>
      <c r="J161" s="145"/>
    </row>
    <row r="162" spans="8:10" x14ac:dyDescent="0.2">
      <c r="H162" s="145"/>
      <c r="I162" s="145"/>
      <c r="J162" s="145"/>
    </row>
    <row r="163" spans="8:10" x14ac:dyDescent="0.2">
      <c r="H163" s="145"/>
      <c r="I163" s="145"/>
      <c r="J163" s="145"/>
    </row>
    <row r="164" spans="8:10" x14ac:dyDescent="0.2">
      <c r="H164" s="145"/>
      <c r="I164" s="145"/>
      <c r="J164" s="145"/>
    </row>
    <row r="165" spans="8:10" x14ac:dyDescent="0.2">
      <c r="H165" s="145"/>
      <c r="I165" s="145"/>
      <c r="J165" s="145"/>
    </row>
    <row r="166" spans="8:10" x14ac:dyDescent="0.2">
      <c r="H166" s="145"/>
      <c r="I166" s="145"/>
      <c r="J166" s="145"/>
    </row>
    <row r="167" spans="8:10" x14ac:dyDescent="0.2">
      <c r="H167" s="145"/>
      <c r="I167" s="145"/>
      <c r="J167" s="145"/>
    </row>
    <row r="168" spans="8:10" x14ac:dyDescent="0.2">
      <c r="H168" s="145"/>
      <c r="I168" s="145"/>
      <c r="J168" s="145"/>
    </row>
    <row r="169" spans="8:10" x14ac:dyDescent="0.2">
      <c r="H169" s="145"/>
      <c r="I169" s="145"/>
      <c r="J169" s="145"/>
    </row>
    <row r="170" spans="8:10" x14ac:dyDescent="0.2">
      <c r="H170" s="145"/>
      <c r="I170" s="145"/>
      <c r="J170" s="145"/>
    </row>
    <row r="171" spans="8:10" x14ac:dyDescent="0.2">
      <c r="H171" s="145"/>
      <c r="I171" s="145"/>
      <c r="J171" s="145"/>
    </row>
    <row r="172" spans="8:10" x14ac:dyDescent="0.2">
      <c r="H172" s="145"/>
      <c r="I172" s="145"/>
      <c r="J172" s="145"/>
    </row>
    <row r="173" spans="8:10" x14ac:dyDescent="0.2">
      <c r="H173" s="145"/>
      <c r="I173" s="145"/>
      <c r="J173" s="145"/>
    </row>
    <row r="174" spans="8:10" x14ac:dyDescent="0.2">
      <c r="H174" s="145"/>
      <c r="I174" s="145"/>
      <c r="J174" s="145"/>
    </row>
    <row r="175" spans="8:10" x14ac:dyDescent="0.2">
      <c r="H175" s="145"/>
      <c r="I175" s="145"/>
      <c r="J175" s="145"/>
    </row>
    <row r="176" spans="8:10" x14ac:dyDescent="0.2">
      <c r="H176" s="145"/>
      <c r="I176" s="145"/>
      <c r="J176" s="145"/>
    </row>
    <row r="177" spans="8:10" x14ac:dyDescent="0.2">
      <c r="H177" s="145"/>
      <c r="I177" s="145"/>
      <c r="J177" s="145"/>
    </row>
    <row r="178" spans="8:10" x14ac:dyDescent="0.2">
      <c r="H178" s="145"/>
      <c r="I178" s="145"/>
      <c r="J178" s="145"/>
    </row>
    <row r="179" spans="8:10" x14ac:dyDescent="0.2">
      <c r="H179" s="145"/>
      <c r="I179" s="145"/>
      <c r="J179" s="145"/>
    </row>
    <row r="180" spans="8:10" x14ac:dyDescent="0.2">
      <c r="H180" s="145"/>
      <c r="I180" s="145"/>
      <c r="J180" s="145"/>
    </row>
    <row r="181" spans="8:10" x14ac:dyDescent="0.2">
      <c r="H181" s="145"/>
      <c r="I181" s="145"/>
      <c r="J181" s="145"/>
    </row>
    <row r="182" spans="8:10" x14ac:dyDescent="0.2">
      <c r="H182" s="145"/>
      <c r="I182" s="145"/>
      <c r="J182" s="145"/>
    </row>
    <row r="183" spans="8:10" x14ac:dyDescent="0.2">
      <c r="H183" s="145"/>
      <c r="I183" s="145"/>
      <c r="J183" s="145"/>
    </row>
    <row r="184" spans="8:10" x14ac:dyDescent="0.2">
      <c r="H184" s="145"/>
      <c r="I184" s="145"/>
      <c r="J184" s="145"/>
    </row>
    <row r="185" spans="8:10" x14ac:dyDescent="0.2">
      <c r="H185" s="145"/>
      <c r="I185" s="145"/>
      <c r="J185" s="145"/>
    </row>
    <row r="186" spans="8:10" x14ac:dyDescent="0.2">
      <c r="H186" s="145"/>
      <c r="I186" s="145"/>
      <c r="J186" s="145"/>
    </row>
    <row r="187" spans="8:10" x14ac:dyDescent="0.2">
      <c r="H187" s="145"/>
      <c r="I187" s="145"/>
      <c r="J187" s="145"/>
    </row>
    <row r="188" spans="8:10" x14ac:dyDescent="0.2">
      <c r="H188" s="145"/>
      <c r="I188" s="145"/>
      <c r="J188" s="145"/>
    </row>
    <row r="189" spans="8:10" x14ac:dyDescent="0.2">
      <c r="H189" s="145"/>
      <c r="I189" s="145"/>
      <c r="J189" s="145"/>
    </row>
    <row r="190" spans="8:10" x14ac:dyDescent="0.2">
      <c r="H190" s="145"/>
      <c r="I190" s="145"/>
      <c r="J190" s="145"/>
    </row>
    <row r="191" spans="8:10" x14ac:dyDescent="0.2">
      <c r="H191" s="145"/>
      <c r="I191" s="145"/>
      <c r="J191" s="145"/>
    </row>
    <row r="192" spans="8:10" x14ac:dyDescent="0.2">
      <c r="H192" s="145"/>
      <c r="I192" s="145"/>
      <c r="J192" s="145"/>
    </row>
    <row r="193" spans="8:10" x14ac:dyDescent="0.2">
      <c r="H193" s="145"/>
      <c r="I193" s="145"/>
      <c r="J193" s="145"/>
    </row>
    <row r="194" spans="8:10" x14ac:dyDescent="0.2">
      <c r="H194" s="145"/>
      <c r="I194" s="145"/>
      <c r="J194" s="145"/>
    </row>
    <row r="195" spans="8:10" x14ac:dyDescent="0.2">
      <c r="H195" s="145"/>
      <c r="I195" s="145"/>
      <c r="J195" s="145"/>
    </row>
    <row r="196" spans="8:10" x14ac:dyDescent="0.2">
      <c r="H196" s="145"/>
      <c r="I196" s="145"/>
      <c r="J196" s="145"/>
    </row>
    <row r="197" spans="8:10" x14ac:dyDescent="0.2">
      <c r="H197" s="145"/>
      <c r="I197" s="145"/>
      <c r="J197" s="145"/>
    </row>
    <row r="198" spans="8:10" x14ac:dyDescent="0.2">
      <c r="H198" s="145"/>
      <c r="I198" s="145"/>
      <c r="J198" s="145"/>
    </row>
    <row r="199" spans="8:10" x14ac:dyDescent="0.2">
      <c r="H199" s="145"/>
      <c r="I199" s="145"/>
      <c r="J199" s="145"/>
    </row>
    <row r="200" spans="8:10" x14ac:dyDescent="0.2">
      <c r="H200" s="145"/>
      <c r="I200" s="145"/>
      <c r="J200" s="145"/>
    </row>
    <row r="201" spans="8:10" x14ac:dyDescent="0.2">
      <c r="H201" s="145"/>
      <c r="I201" s="145"/>
      <c r="J201" s="145"/>
    </row>
    <row r="202" spans="8:10" x14ac:dyDescent="0.2">
      <c r="H202" s="145"/>
      <c r="I202" s="145"/>
      <c r="J202" s="145"/>
    </row>
    <row r="203" spans="8:10" x14ac:dyDescent="0.2">
      <c r="H203" s="145"/>
      <c r="I203" s="145"/>
      <c r="J203" s="145"/>
    </row>
    <row r="204" spans="8:10" x14ac:dyDescent="0.2">
      <c r="H204" s="145"/>
      <c r="I204" s="145"/>
      <c r="J204" s="145"/>
    </row>
    <row r="205" spans="8:10" x14ac:dyDescent="0.2">
      <c r="H205" s="145"/>
      <c r="I205" s="145"/>
      <c r="J205" s="145"/>
    </row>
    <row r="206" spans="8:10" x14ac:dyDescent="0.2">
      <c r="H206" s="145"/>
      <c r="I206" s="145"/>
      <c r="J206" s="145"/>
    </row>
    <row r="207" spans="8:10" x14ac:dyDescent="0.2">
      <c r="H207" s="145"/>
      <c r="I207" s="145"/>
      <c r="J207" s="145"/>
    </row>
    <row r="208" spans="8:10" x14ac:dyDescent="0.2">
      <c r="H208" s="145"/>
      <c r="I208" s="145"/>
      <c r="J208" s="145"/>
    </row>
    <row r="209" spans="8:10" x14ac:dyDescent="0.2">
      <c r="H209" s="145"/>
      <c r="I209" s="145"/>
      <c r="J209" s="145"/>
    </row>
    <row r="210" spans="8:10" x14ac:dyDescent="0.2">
      <c r="H210" s="145"/>
      <c r="I210" s="145"/>
      <c r="J210" s="145"/>
    </row>
    <row r="211" spans="8:10" x14ac:dyDescent="0.2">
      <c r="H211" s="145"/>
      <c r="I211" s="145"/>
      <c r="J211" s="145"/>
    </row>
    <row r="212" spans="8:10" x14ac:dyDescent="0.2">
      <c r="H212" s="145"/>
      <c r="I212" s="145"/>
      <c r="J212" s="145"/>
    </row>
    <row r="213" spans="8:10" x14ac:dyDescent="0.2">
      <c r="H213" s="145"/>
      <c r="I213" s="145"/>
      <c r="J213" s="145"/>
    </row>
    <row r="214" spans="8:10" x14ac:dyDescent="0.2">
      <c r="H214" s="145"/>
      <c r="I214" s="145"/>
      <c r="J214" s="145"/>
    </row>
    <row r="215" spans="8:10" x14ac:dyDescent="0.2">
      <c r="H215" s="145"/>
      <c r="I215" s="145"/>
      <c r="J215" s="145"/>
    </row>
    <row r="216" spans="8:10" x14ac:dyDescent="0.2">
      <c r="H216" s="145"/>
      <c r="I216" s="145"/>
      <c r="J216" s="145"/>
    </row>
    <row r="217" spans="8:10" x14ac:dyDescent="0.2">
      <c r="H217" s="145"/>
      <c r="I217" s="145"/>
      <c r="J217" s="145"/>
    </row>
    <row r="218" spans="8:10" x14ac:dyDescent="0.2">
      <c r="H218" s="145"/>
      <c r="I218" s="145"/>
      <c r="J218" s="145"/>
    </row>
    <row r="219" spans="8:10" x14ac:dyDescent="0.2">
      <c r="H219" s="145"/>
      <c r="I219" s="145"/>
      <c r="J219" s="145"/>
    </row>
    <row r="220" spans="8:10" x14ac:dyDescent="0.2">
      <c r="H220" s="145"/>
      <c r="I220" s="145"/>
      <c r="J220" s="145"/>
    </row>
    <row r="221" spans="8:10" x14ac:dyDescent="0.2">
      <c r="H221" s="145"/>
      <c r="I221" s="145"/>
      <c r="J221" s="145"/>
    </row>
    <row r="222" spans="8:10" x14ac:dyDescent="0.2">
      <c r="H222" s="145"/>
      <c r="I222" s="145"/>
      <c r="J222" s="145"/>
    </row>
    <row r="223" spans="8:10" x14ac:dyDescent="0.2">
      <c r="H223" s="145"/>
      <c r="I223" s="145"/>
      <c r="J223" s="145"/>
    </row>
    <row r="224" spans="8:10" x14ac:dyDescent="0.2">
      <c r="H224" s="145"/>
      <c r="I224" s="145"/>
      <c r="J224" s="145"/>
    </row>
    <row r="225" spans="8:10" x14ac:dyDescent="0.2">
      <c r="H225" s="145"/>
      <c r="I225" s="145"/>
      <c r="J225" s="145"/>
    </row>
    <row r="226" spans="8:10" x14ac:dyDescent="0.2">
      <c r="H226" s="145"/>
      <c r="I226" s="145"/>
      <c r="J226" s="145"/>
    </row>
    <row r="227" spans="8:10" x14ac:dyDescent="0.2">
      <c r="H227" s="145"/>
      <c r="I227" s="145"/>
      <c r="J227" s="145"/>
    </row>
    <row r="228" spans="8:10" x14ac:dyDescent="0.2">
      <c r="H228" s="145"/>
      <c r="I228" s="145"/>
      <c r="J228" s="145"/>
    </row>
    <row r="229" spans="8:10" x14ac:dyDescent="0.2">
      <c r="H229" s="145"/>
      <c r="I229" s="145"/>
      <c r="J229" s="145"/>
    </row>
    <row r="230" spans="8:10" x14ac:dyDescent="0.2">
      <c r="H230" s="145"/>
      <c r="I230" s="145"/>
      <c r="J230" s="145"/>
    </row>
    <row r="231" spans="8:10" x14ac:dyDescent="0.2">
      <c r="H231" s="145"/>
      <c r="I231" s="145"/>
      <c r="J231" s="145"/>
    </row>
    <row r="232" spans="8:10" x14ac:dyDescent="0.2">
      <c r="H232" s="145"/>
      <c r="I232" s="145"/>
      <c r="J232" s="145"/>
    </row>
    <row r="233" spans="8:10" x14ac:dyDescent="0.2">
      <c r="H233" s="145"/>
      <c r="I233" s="145"/>
      <c r="J233" s="145"/>
    </row>
    <row r="234" spans="8:10" x14ac:dyDescent="0.2">
      <c r="H234" s="145"/>
      <c r="I234" s="145"/>
      <c r="J234" s="145"/>
    </row>
    <row r="235" spans="8:10" x14ac:dyDescent="0.2">
      <c r="H235" s="145"/>
      <c r="I235" s="145"/>
      <c r="J235" s="145"/>
    </row>
    <row r="236" spans="8:10" x14ac:dyDescent="0.2">
      <c r="H236" s="145"/>
      <c r="I236" s="145"/>
      <c r="J236" s="145"/>
    </row>
    <row r="237" spans="8:10" x14ac:dyDescent="0.2">
      <c r="H237" s="145"/>
      <c r="I237" s="145"/>
      <c r="J237" s="145"/>
    </row>
    <row r="238" spans="8:10" x14ac:dyDescent="0.2">
      <c r="H238" s="145"/>
      <c r="I238" s="145"/>
      <c r="J238" s="145"/>
    </row>
    <row r="239" spans="8:10" x14ac:dyDescent="0.2">
      <c r="H239" s="145"/>
      <c r="I239" s="145"/>
      <c r="J239" s="145"/>
    </row>
    <row r="240" spans="8:10" x14ac:dyDescent="0.2">
      <c r="H240" s="145"/>
      <c r="I240" s="145"/>
      <c r="J240" s="145"/>
    </row>
    <row r="241" spans="8:10" x14ac:dyDescent="0.2">
      <c r="H241" s="145"/>
      <c r="I241" s="145"/>
      <c r="J241" s="145"/>
    </row>
    <row r="242" spans="8:10" x14ac:dyDescent="0.2">
      <c r="H242" s="145"/>
      <c r="I242" s="145"/>
      <c r="J242" s="145"/>
    </row>
    <row r="243" spans="8:10" x14ac:dyDescent="0.2">
      <c r="H243" s="145"/>
      <c r="I243" s="145"/>
      <c r="J243" s="145"/>
    </row>
    <row r="244" spans="8:10" x14ac:dyDescent="0.2">
      <c r="H244" s="145"/>
      <c r="I244" s="145"/>
      <c r="J244" s="145"/>
    </row>
    <row r="245" spans="8:10" x14ac:dyDescent="0.2">
      <c r="H245" s="145"/>
      <c r="I245" s="145"/>
      <c r="J245" s="145"/>
    </row>
    <row r="246" spans="8:10" x14ac:dyDescent="0.2">
      <c r="H246" s="145"/>
      <c r="I246" s="145"/>
      <c r="J246" s="145"/>
    </row>
    <row r="247" spans="8:10" x14ac:dyDescent="0.2">
      <c r="H247" s="145"/>
      <c r="I247" s="145"/>
      <c r="J247" s="145"/>
    </row>
    <row r="248" spans="8:10" x14ac:dyDescent="0.2">
      <c r="H248" s="145"/>
      <c r="I248" s="145"/>
      <c r="J248" s="145"/>
    </row>
    <row r="249" spans="8:10" x14ac:dyDescent="0.2">
      <c r="H249" s="145"/>
      <c r="I249" s="145"/>
      <c r="J249" s="145"/>
    </row>
    <row r="250" spans="8:10" x14ac:dyDescent="0.2">
      <c r="H250" s="145"/>
      <c r="I250" s="145"/>
      <c r="J250" s="145"/>
    </row>
    <row r="251" spans="8:10" x14ac:dyDescent="0.2">
      <c r="H251" s="145"/>
      <c r="I251" s="145"/>
      <c r="J251" s="145"/>
    </row>
    <row r="252" spans="8:10" x14ac:dyDescent="0.2">
      <c r="H252" s="145"/>
      <c r="I252" s="145"/>
      <c r="J252" s="145"/>
    </row>
    <row r="253" spans="8:10" x14ac:dyDescent="0.2">
      <c r="H253" s="145"/>
      <c r="I253" s="145"/>
      <c r="J253" s="145"/>
    </row>
    <row r="254" spans="8:10" x14ac:dyDescent="0.2">
      <c r="H254" s="145"/>
      <c r="I254" s="145"/>
      <c r="J254" s="145"/>
    </row>
    <row r="255" spans="8:10" x14ac:dyDescent="0.2">
      <c r="H255" s="145"/>
      <c r="I255" s="145"/>
      <c r="J255" s="145"/>
    </row>
    <row r="256" spans="8:10" x14ac:dyDescent="0.2">
      <c r="H256" s="145"/>
      <c r="I256" s="145"/>
      <c r="J256" s="145"/>
    </row>
    <row r="257" spans="8:10" x14ac:dyDescent="0.2">
      <c r="H257" s="145"/>
      <c r="I257" s="145"/>
      <c r="J257" s="145"/>
    </row>
    <row r="258" spans="8:10" x14ac:dyDescent="0.2">
      <c r="H258" s="145"/>
      <c r="I258" s="145"/>
      <c r="J258" s="145"/>
    </row>
    <row r="259" spans="8:10" x14ac:dyDescent="0.2">
      <c r="H259" s="145"/>
      <c r="I259" s="145"/>
      <c r="J259" s="145"/>
    </row>
    <row r="260" spans="8:10" x14ac:dyDescent="0.2">
      <c r="H260" s="145"/>
      <c r="I260" s="145"/>
      <c r="J260" s="145"/>
    </row>
    <row r="261" spans="8:10" x14ac:dyDescent="0.2">
      <c r="H261" s="145"/>
      <c r="I261" s="145"/>
      <c r="J261" s="145"/>
    </row>
    <row r="262" spans="8:10" x14ac:dyDescent="0.2">
      <c r="H262" s="145"/>
      <c r="I262" s="145"/>
      <c r="J262" s="145"/>
    </row>
    <row r="263" spans="8:10" x14ac:dyDescent="0.2">
      <c r="H263" s="145"/>
      <c r="I263" s="145"/>
      <c r="J263" s="145"/>
    </row>
    <row r="264" spans="8:10" x14ac:dyDescent="0.2">
      <c r="H264" s="145"/>
      <c r="I264" s="145"/>
      <c r="J264" s="145"/>
    </row>
    <row r="265" spans="8:10" x14ac:dyDescent="0.2">
      <c r="H265" s="145"/>
      <c r="I265" s="145"/>
      <c r="J265" s="145"/>
    </row>
    <row r="266" spans="8:10" x14ac:dyDescent="0.2">
      <c r="H266" s="145"/>
      <c r="I266" s="145"/>
      <c r="J266" s="145"/>
    </row>
    <row r="267" spans="8:10" x14ac:dyDescent="0.2">
      <c r="H267" s="145"/>
      <c r="I267" s="145"/>
      <c r="J267" s="145"/>
    </row>
    <row r="268" spans="8:10" x14ac:dyDescent="0.2">
      <c r="H268" s="145"/>
      <c r="I268" s="145"/>
      <c r="J268" s="145"/>
    </row>
    <row r="269" spans="8:10" x14ac:dyDescent="0.2">
      <c r="H269" s="145"/>
      <c r="I269" s="145"/>
      <c r="J269" s="145"/>
    </row>
    <row r="270" spans="8:10" x14ac:dyDescent="0.2">
      <c r="H270" s="145"/>
      <c r="I270" s="145"/>
      <c r="J270" s="145"/>
    </row>
    <row r="271" spans="8:10" x14ac:dyDescent="0.2">
      <c r="H271" s="145"/>
      <c r="I271" s="145"/>
      <c r="J271" s="145"/>
    </row>
    <row r="272" spans="8:10" x14ac:dyDescent="0.2">
      <c r="H272" s="145"/>
      <c r="I272" s="145"/>
      <c r="J272" s="145"/>
    </row>
    <row r="273" spans="8:10" x14ac:dyDescent="0.2">
      <c r="H273" s="145"/>
      <c r="I273" s="145"/>
      <c r="J273" s="145"/>
    </row>
    <row r="274" spans="8:10" x14ac:dyDescent="0.2">
      <c r="H274" s="145"/>
      <c r="I274" s="145"/>
      <c r="J274" s="145"/>
    </row>
    <row r="275" spans="8:10" x14ac:dyDescent="0.2">
      <c r="H275" s="145"/>
      <c r="I275" s="145"/>
      <c r="J275" s="145"/>
    </row>
    <row r="276" spans="8:10" x14ac:dyDescent="0.2">
      <c r="H276" s="145"/>
      <c r="I276" s="145"/>
      <c r="J276" s="145"/>
    </row>
    <row r="277" spans="8:10" x14ac:dyDescent="0.2">
      <c r="H277" s="145"/>
      <c r="I277" s="145"/>
      <c r="J277" s="145"/>
    </row>
    <row r="278" spans="8:10" x14ac:dyDescent="0.2">
      <c r="H278" s="145"/>
      <c r="I278" s="145"/>
      <c r="J278" s="145"/>
    </row>
    <row r="279" spans="8:10" x14ac:dyDescent="0.2">
      <c r="H279" s="145"/>
      <c r="I279" s="145"/>
      <c r="J279" s="145"/>
    </row>
    <row r="280" spans="8:10" x14ac:dyDescent="0.2">
      <c r="H280" s="145"/>
      <c r="I280" s="145"/>
      <c r="J280" s="145"/>
    </row>
    <row r="281" spans="8:10" x14ac:dyDescent="0.2">
      <c r="H281" s="145"/>
      <c r="I281" s="145"/>
      <c r="J281" s="145"/>
    </row>
    <row r="282" spans="8:10" x14ac:dyDescent="0.2">
      <c r="H282" s="145"/>
      <c r="I282" s="145"/>
      <c r="J282" s="145"/>
    </row>
    <row r="283" spans="8:10" x14ac:dyDescent="0.2">
      <c r="H283" s="145"/>
      <c r="I283" s="145"/>
      <c r="J283" s="145"/>
    </row>
    <row r="284" spans="8:10" x14ac:dyDescent="0.2">
      <c r="H284" s="145"/>
      <c r="I284" s="145"/>
      <c r="J284" s="145"/>
    </row>
    <row r="285" spans="8:10" x14ac:dyDescent="0.2">
      <c r="H285" s="145"/>
      <c r="I285" s="145"/>
      <c r="J285" s="145"/>
    </row>
    <row r="286" spans="8:10" x14ac:dyDescent="0.2">
      <c r="H286" s="145"/>
      <c r="I286" s="145"/>
      <c r="J286" s="145"/>
    </row>
    <row r="287" spans="8:10" x14ac:dyDescent="0.2">
      <c r="H287" s="145"/>
      <c r="I287" s="145"/>
      <c r="J287" s="145"/>
    </row>
    <row r="288" spans="8:10" x14ac:dyDescent="0.2">
      <c r="H288" s="145"/>
      <c r="I288" s="145"/>
      <c r="J288" s="145"/>
    </row>
    <row r="289" spans="8:10" x14ac:dyDescent="0.2">
      <c r="H289" s="145"/>
      <c r="I289" s="145"/>
      <c r="J289" s="145"/>
    </row>
    <row r="290" spans="8:10" x14ac:dyDescent="0.2">
      <c r="H290" s="145"/>
      <c r="I290" s="145"/>
      <c r="J290" s="145"/>
    </row>
    <row r="291" spans="8:10" x14ac:dyDescent="0.2">
      <c r="H291" s="145"/>
      <c r="I291" s="145"/>
      <c r="J291" s="145"/>
    </row>
    <row r="292" spans="8:10" x14ac:dyDescent="0.2">
      <c r="H292" s="145"/>
      <c r="I292" s="145"/>
      <c r="J292" s="145"/>
    </row>
    <row r="293" spans="8:10" x14ac:dyDescent="0.2">
      <c r="H293" s="145"/>
      <c r="I293" s="145"/>
      <c r="J293" s="145"/>
    </row>
    <row r="294" spans="8:10" x14ac:dyDescent="0.2">
      <c r="H294" s="145"/>
      <c r="I294" s="145"/>
      <c r="J294" s="145"/>
    </row>
    <row r="295" spans="8:10" x14ac:dyDescent="0.2">
      <c r="H295" s="145"/>
      <c r="I295" s="145"/>
      <c r="J295" s="145"/>
    </row>
    <row r="296" spans="8:10" x14ac:dyDescent="0.2">
      <c r="H296" s="145"/>
      <c r="I296" s="145"/>
      <c r="J296" s="145"/>
    </row>
    <row r="297" spans="8:10" x14ac:dyDescent="0.2">
      <c r="H297" s="145"/>
      <c r="I297" s="145"/>
      <c r="J297" s="145"/>
    </row>
    <row r="298" spans="8:10" x14ac:dyDescent="0.2">
      <c r="H298" s="145"/>
      <c r="I298" s="145"/>
      <c r="J298" s="145"/>
    </row>
    <row r="299" spans="8:10" x14ac:dyDescent="0.2">
      <c r="H299" s="145"/>
      <c r="I299" s="145"/>
      <c r="J299" s="145"/>
    </row>
    <row r="300" spans="8:10" x14ac:dyDescent="0.2">
      <c r="H300" s="145"/>
      <c r="I300" s="145"/>
      <c r="J300" s="145"/>
    </row>
    <row r="301" spans="8:10" x14ac:dyDescent="0.2">
      <c r="H301" s="145"/>
      <c r="I301" s="145"/>
      <c r="J301" s="145"/>
    </row>
    <row r="302" spans="8:10" x14ac:dyDescent="0.2">
      <c r="H302" s="145"/>
      <c r="I302" s="145"/>
      <c r="J302" s="145"/>
    </row>
    <row r="303" spans="8:10" x14ac:dyDescent="0.2">
      <c r="H303" s="145"/>
      <c r="I303" s="145"/>
      <c r="J303" s="145"/>
    </row>
    <row r="304" spans="8:10" x14ac:dyDescent="0.2">
      <c r="H304" s="145"/>
      <c r="I304" s="145"/>
      <c r="J304" s="145"/>
    </row>
    <row r="305" spans="8:10" x14ac:dyDescent="0.2">
      <c r="H305" s="145"/>
      <c r="I305" s="145"/>
      <c r="J305" s="145"/>
    </row>
    <row r="306" spans="8:10" x14ac:dyDescent="0.2">
      <c r="H306" s="145"/>
      <c r="I306" s="145"/>
      <c r="J306" s="145"/>
    </row>
    <row r="307" spans="8:10" x14ac:dyDescent="0.2">
      <c r="H307" s="145"/>
      <c r="I307" s="145"/>
      <c r="J307" s="145"/>
    </row>
    <row r="308" spans="8:10" x14ac:dyDescent="0.2">
      <c r="H308" s="145"/>
      <c r="I308" s="145"/>
      <c r="J308" s="145"/>
    </row>
    <row r="309" spans="8:10" x14ac:dyDescent="0.2">
      <c r="H309" s="145"/>
      <c r="I309" s="145"/>
      <c r="J309" s="145"/>
    </row>
    <row r="310" spans="8:10" x14ac:dyDescent="0.2">
      <c r="H310" s="145"/>
      <c r="I310" s="145"/>
      <c r="J310" s="145"/>
    </row>
    <row r="311" spans="8:10" x14ac:dyDescent="0.2">
      <c r="H311" s="145"/>
      <c r="I311" s="145"/>
      <c r="J311" s="145"/>
    </row>
    <row r="312" spans="8:10" x14ac:dyDescent="0.2">
      <c r="H312" s="145"/>
      <c r="I312" s="145"/>
      <c r="J312" s="145"/>
    </row>
    <row r="313" spans="8:10" x14ac:dyDescent="0.2">
      <c r="H313" s="145"/>
      <c r="I313" s="145"/>
      <c r="J313" s="145"/>
    </row>
    <row r="314" spans="8:10" x14ac:dyDescent="0.2">
      <c r="H314" s="145"/>
      <c r="I314" s="145"/>
      <c r="J314" s="145"/>
    </row>
    <row r="315" spans="8:10" x14ac:dyDescent="0.2">
      <c r="H315" s="145"/>
      <c r="I315" s="145"/>
      <c r="J315" s="145"/>
    </row>
    <row r="316" spans="8:10" x14ac:dyDescent="0.2">
      <c r="H316" s="145"/>
      <c r="I316" s="145"/>
      <c r="J316" s="145"/>
    </row>
    <row r="317" spans="8:10" x14ac:dyDescent="0.2">
      <c r="H317" s="145"/>
      <c r="I317" s="145"/>
      <c r="J317" s="145"/>
    </row>
    <row r="318" spans="8:10" x14ac:dyDescent="0.2">
      <c r="H318" s="145"/>
      <c r="I318" s="145"/>
      <c r="J318" s="145"/>
    </row>
    <row r="319" spans="8:10" x14ac:dyDescent="0.2">
      <c r="H319" s="145"/>
      <c r="I319" s="145"/>
      <c r="J319" s="145"/>
    </row>
    <row r="320" spans="8:10" x14ac:dyDescent="0.2">
      <c r="H320" s="145"/>
      <c r="I320" s="145"/>
      <c r="J320" s="145"/>
    </row>
    <row r="321" spans="8:10" x14ac:dyDescent="0.2">
      <c r="H321" s="145"/>
      <c r="I321" s="145"/>
      <c r="J321" s="145"/>
    </row>
    <row r="322" spans="8:10" x14ac:dyDescent="0.2">
      <c r="H322" s="145"/>
      <c r="I322" s="145"/>
      <c r="J322" s="145"/>
    </row>
    <row r="323" spans="8:10" x14ac:dyDescent="0.2">
      <c r="H323" s="145"/>
      <c r="I323" s="145"/>
      <c r="J323" s="145"/>
    </row>
    <row r="324" spans="8:10" x14ac:dyDescent="0.2">
      <c r="H324" s="145"/>
      <c r="I324" s="145"/>
      <c r="J324" s="145"/>
    </row>
    <row r="325" spans="8:10" x14ac:dyDescent="0.2">
      <c r="H325" s="145"/>
      <c r="I325" s="145"/>
      <c r="J325" s="145"/>
    </row>
    <row r="326" spans="8:10" x14ac:dyDescent="0.2">
      <c r="H326" s="145"/>
      <c r="I326" s="145"/>
      <c r="J326" s="145"/>
    </row>
    <row r="327" spans="8:10" x14ac:dyDescent="0.2">
      <c r="H327" s="145"/>
      <c r="I327" s="145"/>
      <c r="J327" s="145"/>
    </row>
    <row r="328" spans="8:10" x14ac:dyDescent="0.2">
      <c r="H328" s="145"/>
      <c r="I328" s="145"/>
      <c r="J328" s="145"/>
    </row>
    <row r="329" spans="8:10" x14ac:dyDescent="0.2">
      <c r="H329" s="145"/>
      <c r="I329" s="145"/>
      <c r="J329" s="145"/>
    </row>
    <row r="330" spans="8:10" x14ac:dyDescent="0.2">
      <c r="H330" s="145"/>
      <c r="I330" s="145"/>
      <c r="J330" s="145"/>
    </row>
    <row r="331" spans="8:10" x14ac:dyDescent="0.2">
      <c r="H331" s="145"/>
      <c r="I331" s="145"/>
      <c r="J331" s="145"/>
    </row>
    <row r="332" spans="8:10" x14ac:dyDescent="0.2">
      <c r="H332" s="145"/>
      <c r="I332" s="145"/>
      <c r="J332" s="145"/>
    </row>
    <row r="333" spans="8:10" x14ac:dyDescent="0.2">
      <c r="H333" s="145"/>
      <c r="I333" s="145"/>
      <c r="J333" s="145"/>
    </row>
    <row r="334" spans="8:10" x14ac:dyDescent="0.2">
      <c r="H334" s="145"/>
      <c r="I334" s="145"/>
      <c r="J334" s="145"/>
    </row>
    <row r="335" spans="8:10" x14ac:dyDescent="0.2">
      <c r="H335" s="145"/>
      <c r="I335" s="145"/>
      <c r="J335" s="145"/>
    </row>
    <row r="336" spans="8:10" x14ac:dyDescent="0.2">
      <c r="H336" s="145"/>
      <c r="I336" s="145"/>
      <c r="J336" s="145"/>
    </row>
    <row r="337" spans="8:10" x14ac:dyDescent="0.2">
      <c r="H337" s="145"/>
      <c r="I337" s="145"/>
      <c r="J337" s="145"/>
    </row>
    <row r="338" spans="8:10" x14ac:dyDescent="0.2">
      <c r="H338" s="145"/>
      <c r="I338" s="145"/>
      <c r="J338" s="145"/>
    </row>
    <row r="339" spans="8:10" x14ac:dyDescent="0.2">
      <c r="H339" s="145"/>
      <c r="I339" s="145"/>
      <c r="J339" s="145"/>
    </row>
    <row r="340" spans="8:10" x14ac:dyDescent="0.2">
      <c r="H340" s="145"/>
      <c r="I340" s="145"/>
      <c r="J340" s="145"/>
    </row>
    <row r="341" spans="8:10" x14ac:dyDescent="0.2">
      <c r="H341" s="145"/>
      <c r="I341" s="145"/>
      <c r="J341" s="145"/>
    </row>
    <row r="342" spans="8:10" x14ac:dyDescent="0.2">
      <c r="H342" s="145"/>
      <c r="I342" s="145"/>
      <c r="J342" s="145"/>
    </row>
    <row r="343" spans="8:10" x14ac:dyDescent="0.2">
      <c r="H343" s="145"/>
      <c r="I343" s="145"/>
      <c r="J343" s="145"/>
    </row>
    <row r="344" spans="8:10" x14ac:dyDescent="0.2">
      <c r="H344" s="145"/>
      <c r="I344" s="145"/>
      <c r="J344" s="145"/>
    </row>
    <row r="345" spans="8:10" x14ac:dyDescent="0.2">
      <c r="H345" s="145"/>
      <c r="I345" s="145"/>
      <c r="J345" s="145"/>
    </row>
    <row r="346" spans="8:10" x14ac:dyDescent="0.2">
      <c r="H346" s="145"/>
      <c r="I346" s="145"/>
      <c r="J346" s="145"/>
    </row>
    <row r="347" spans="8:10" x14ac:dyDescent="0.2">
      <c r="H347" s="145"/>
      <c r="I347" s="145"/>
      <c r="J347" s="145"/>
    </row>
    <row r="348" spans="8:10" x14ac:dyDescent="0.2">
      <c r="H348" s="145"/>
      <c r="I348" s="145"/>
      <c r="J348" s="145"/>
    </row>
    <row r="349" spans="8:10" x14ac:dyDescent="0.2">
      <c r="H349" s="145"/>
      <c r="I349" s="145"/>
      <c r="J349" s="145"/>
    </row>
    <row r="350" spans="8:10" x14ac:dyDescent="0.2">
      <c r="H350" s="145"/>
      <c r="I350" s="145"/>
      <c r="J350" s="145"/>
    </row>
    <row r="351" spans="8:10" x14ac:dyDescent="0.2">
      <c r="H351" s="145"/>
      <c r="I351" s="145"/>
      <c r="J351" s="145"/>
    </row>
    <row r="352" spans="8:10" x14ac:dyDescent="0.2">
      <c r="H352" s="145"/>
      <c r="I352" s="145"/>
      <c r="J352" s="145"/>
    </row>
    <row r="353" spans="8:10" x14ac:dyDescent="0.2">
      <c r="H353" s="145"/>
      <c r="I353" s="145"/>
      <c r="J353" s="145"/>
    </row>
    <row r="354" spans="8:10" x14ac:dyDescent="0.2">
      <c r="H354" s="145"/>
      <c r="I354" s="145"/>
      <c r="J354" s="145"/>
    </row>
    <row r="355" spans="8:10" x14ac:dyDescent="0.2">
      <c r="H355" s="145"/>
      <c r="I355" s="145"/>
      <c r="J355" s="145"/>
    </row>
    <row r="356" spans="8:10" x14ac:dyDescent="0.2">
      <c r="H356" s="145"/>
      <c r="I356" s="145"/>
      <c r="J356" s="145"/>
    </row>
    <row r="357" spans="8:10" x14ac:dyDescent="0.2">
      <c r="H357" s="145"/>
      <c r="I357" s="145"/>
      <c r="J357" s="145"/>
    </row>
    <row r="358" spans="8:10" x14ac:dyDescent="0.2">
      <c r="H358" s="145"/>
      <c r="I358" s="145"/>
      <c r="J358" s="145"/>
    </row>
    <row r="359" spans="8:10" x14ac:dyDescent="0.2">
      <c r="H359" s="145"/>
      <c r="I359" s="145"/>
      <c r="J359" s="145"/>
    </row>
    <row r="360" spans="8:10" x14ac:dyDescent="0.2">
      <c r="H360" s="145"/>
      <c r="I360" s="145"/>
      <c r="J360" s="145"/>
    </row>
    <row r="361" spans="8:10" x14ac:dyDescent="0.2">
      <c r="H361" s="145"/>
      <c r="I361" s="145"/>
      <c r="J361" s="145"/>
    </row>
    <row r="362" spans="8:10" x14ac:dyDescent="0.2">
      <c r="H362" s="145"/>
      <c r="I362" s="145"/>
      <c r="J362" s="145"/>
    </row>
    <row r="363" spans="8:10" x14ac:dyDescent="0.2">
      <c r="H363" s="145"/>
      <c r="I363" s="145"/>
      <c r="J363" s="145"/>
    </row>
    <row r="364" spans="8:10" x14ac:dyDescent="0.2">
      <c r="H364" s="145"/>
      <c r="I364" s="145"/>
      <c r="J364" s="145"/>
    </row>
    <row r="365" spans="8:10" x14ac:dyDescent="0.2">
      <c r="H365" s="145"/>
      <c r="I365" s="145"/>
      <c r="J365" s="145"/>
    </row>
    <row r="366" spans="8:10" x14ac:dyDescent="0.2">
      <c r="H366" s="145"/>
      <c r="I366" s="145"/>
      <c r="J366" s="145"/>
    </row>
    <row r="367" spans="8:10" x14ac:dyDescent="0.2">
      <c r="H367" s="145"/>
      <c r="I367" s="145"/>
      <c r="J367" s="145"/>
    </row>
    <row r="368" spans="8:10" x14ac:dyDescent="0.2">
      <c r="H368" s="145"/>
      <c r="I368" s="145"/>
      <c r="J368" s="145"/>
    </row>
    <row r="369" spans="8:10" x14ac:dyDescent="0.2">
      <c r="H369" s="145"/>
      <c r="I369" s="145"/>
      <c r="J369" s="145"/>
    </row>
    <row r="370" spans="8:10" x14ac:dyDescent="0.2">
      <c r="H370" s="145"/>
      <c r="I370" s="145"/>
      <c r="J370" s="145"/>
    </row>
    <row r="371" spans="8:10" x14ac:dyDescent="0.2">
      <c r="H371" s="145"/>
      <c r="I371" s="145"/>
      <c r="J371" s="145"/>
    </row>
    <row r="372" spans="8:10" x14ac:dyDescent="0.2">
      <c r="H372" s="145"/>
      <c r="I372" s="145"/>
      <c r="J372" s="145"/>
    </row>
    <row r="373" spans="8:10" x14ac:dyDescent="0.2">
      <c r="H373" s="145"/>
      <c r="I373" s="145"/>
      <c r="J373" s="145"/>
    </row>
    <row r="374" spans="8:10" x14ac:dyDescent="0.2">
      <c r="H374" s="145"/>
      <c r="I374" s="145"/>
      <c r="J374" s="145"/>
    </row>
    <row r="375" spans="8:10" x14ac:dyDescent="0.2">
      <c r="H375" s="145"/>
      <c r="I375" s="145"/>
      <c r="J375" s="145"/>
    </row>
    <row r="376" spans="8:10" x14ac:dyDescent="0.2">
      <c r="H376" s="145"/>
      <c r="I376" s="145"/>
      <c r="J376" s="145"/>
    </row>
    <row r="377" spans="8:10" x14ac:dyDescent="0.2">
      <c r="H377" s="145"/>
      <c r="I377" s="145"/>
      <c r="J377" s="145"/>
    </row>
    <row r="378" spans="8:10" x14ac:dyDescent="0.2">
      <c r="H378" s="145"/>
      <c r="I378" s="145"/>
      <c r="J378" s="145"/>
    </row>
    <row r="379" spans="8:10" x14ac:dyDescent="0.2">
      <c r="H379" s="145"/>
      <c r="I379" s="145"/>
      <c r="J379" s="145"/>
    </row>
    <row r="380" spans="8:10" x14ac:dyDescent="0.2">
      <c r="H380" s="145"/>
      <c r="I380" s="145"/>
      <c r="J380" s="145"/>
    </row>
    <row r="381" spans="8:10" x14ac:dyDescent="0.2">
      <c r="H381" s="145"/>
      <c r="I381" s="145"/>
      <c r="J381" s="145"/>
    </row>
    <row r="382" spans="8:10" x14ac:dyDescent="0.2">
      <c r="H382" s="145"/>
      <c r="I382" s="145"/>
      <c r="J382" s="145"/>
    </row>
    <row r="383" spans="8:10" x14ac:dyDescent="0.2">
      <c r="H383" s="145"/>
      <c r="I383" s="145"/>
      <c r="J383" s="145"/>
    </row>
    <row r="384" spans="8:10" x14ac:dyDescent="0.2">
      <c r="H384" s="145"/>
      <c r="I384" s="145"/>
      <c r="J384" s="145"/>
    </row>
    <row r="385" spans="8:10" x14ac:dyDescent="0.2">
      <c r="H385" s="145"/>
      <c r="I385" s="145"/>
      <c r="J385" s="145"/>
    </row>
    <row r="386" spans="8:10" x14ac:dyDescent="0.2">
      <c r="H386" s="145"/>
      <c r="I386" s="145"/>
      <c r="J386" s="145"/>
    </row>
    <row r="387" spans="8:10" x14ac:dyDescent="0.2">
      <c r="H387" s="145"/>
      <c r="I387" s="145"/>
      <c r="J387" s="145"/>
    </row>
    <row r="388" spans="8:10" x14ac:dyDescent="0.2">
      <c r="H388" s="145"/>
      <c r="I388" s="145"/>
      <c r="J388" s="145"/>
    </row>
    <row r="389" spans="8:10" x14ac:dyDescent="0.2">
      <c r="H389" s="145"/>
      <c r="I389" s="145"/>
      <c r="J389" s="145"/>
    </row>
    <row r="390" spans="8:10" x14ac:dyDescent="0.2">
      <c r="H390" s="145"/>
      <c r="I390" s="145"/>
      <c r="J390" s="145"/>
    </row>
    <row r="391" spans="8:10" x14ac:dyDescent="0.2">
      <c r="H391" s="145"/>
      <c r="I391" s="145"/>
      <c r="J391" s="145"/>
    </row>
    <row r="392" spans="8:10" x14ac:dyDescent="0.2">
      <c r="H392" s="145"/>
      <c r="I392" s="145"/>
      <c r="J392" s="145"/>
    </row>
    <row r="393" spans="8:10" x14ac:dyDescent="0.2">
      <c r="H393" s="145"/>
      <c r="I393" s="145"/>
      <c r="J393" s="145"/>
    </row>
    <row r="394" spans="8:10" x14ac:dyDescent="0.2">
      <c r="H394" s="145"/>
      <c r="I394" s="145"/>
      <c r="J394" s="145"/>
    </row>
    <row r="395" spans="8:10" x14ac:dyDescent="0.2">
      <c r="H395" s="145"/>
      <c r="I395" s="145"/>
      <c r="J395" s="145"/>
    </row>
    <row r="396" spans="8:10" x14ac:dyDescent="0.2">
      <c r="H396" s="145"/>
      <c r="I396" s="145"/>
      <c r="J396" s="145"/>
    </row>
    <row r="397" spans="8:10" x14ac:dyDescent="0.2">
      <c r="H397" s="145"/>
      <c r="I397" s="145"/>
      <c r="J397" s="145"/>
    </row>
    <row r="398" spans="8:10" x14ac:dyDescent="0.2">
      <c r="H398" s="145"/>
      <c r="I398" s="145"/>
      <c r="J398" s="145"/>
    </row>
    <row r="399" spans="8:10" x14ac:dyDescent="0.2">
      <c r="H399" s="145"/>
      <c r="I399" s="145"/>
      <c r="J399" s="145"/>
    </row>
    <row r="400" spans="8:10" x14ac:dyDescent="0.2">
      <c r="H400" s="145"/>
      <c r="I400" s="145"/>
      <c r="J400" s="145"/>
    </row>
    <row r="401" spans="8:10" x14ac:dyDescent="0.2">
      <c r="H401" s="145"/>
      <c r="I401" s="145"/>
      <c r="J401" s="145"/>
    </row>
    <row r="402" spans="8:10" x14ac:dyDescent="0.2">
      <c r="H402" s="145"/>
      <c r="I402" s="145"/>
      <c r="J402" s="145"/>
    </row>
    <row r="403" spans="8:10" x14ac:dyDescent="0.2">
      <c r="H403" s="145"/>
      <c r="I403" s="145"/>
      <c r="J403" s="145"/>
    </row>
    <row r="404" spans="8:10" x14ac:dyDescent="0.2">
      <c r="H404" s="145"/>
      <c r="I404" s="145"/>
      <c r="J404" s="145"/>
    </row>
    <row r="405" spans="8:10" x14ac:dyDescent="0.2">
      <c r="H405" s="145"/>
      <c r="I405" s="145"/>
      <c r="J405" s="145"/>
    </row>
    <row r="406" spans="8:10" x14ac:dyDescent="0.2">
      <c r="H406" s="145"/>
      <c r="I406" s="145"/>
      <c r="J406" s="145"/>
    </row>
    <row r="407" spans="8:10" x14ac:dyDescent="0.2">
      <c r="H407" s="145"/>
      <c r="I407" s="145"/>
      <c r="J407" s="145"/>
    </row>
    <row r="408" spans="8:10" x14ac:dyDescent="0.2">
      <c r="H408" s="145"/>
      <c r="I408" s="145"/>
      <c r="J408" s="145"/>
    </row>
    <row r="409" spans="8:10" x14ac:dyDescent="0.2">
      <c r="H409" s="145"/>
      <c r="I409" s="145"/>
      <c r="J409" s="145"/>
    </row>
    <row r="410" spans="8:10" x14ac:dyDescent="0.2">
      <c r="H410" s="145"/>
      <c r="I410" s="145"/>
      <c r="J410" s="145"/>
    </row>
    <row r="411" spans="8:10" x14ac:dyDescent="0.2">
      <c r="H411" s="145"/>
      <c r="I411" s="145"/>
      <c r="J411" s="145"/>
    </row>
    <row r="412" spans="8:10" x14ac:dyDescent="0.2">
      <c r="H412" s="145"/>
      <c r="I412" s="145"/>
      <c r="J412" s="145"/>
    </row>
    <row r="413" spans="8:10" x14ac:dyDescent="0.2">
      <c r="H413" s="145"/>
      <c r="I413" s="145"/>
      <c r="J413" s="145"/>
    </row>
    <row r="414" spans="8:10" x14ac:dyDescent="0.2">
      <c r="H414" s="145"/>
      <c r="I414" s="145"/>
      <c r="J414" s="145"/>
    </row>
    <row r="415" spans="8:10" x14ac:dyDescent="0.2">
      <c r="H415" s="145"/>
      <c r="I415" s="145"/>
      <c r="J415" s="145"/>
    </row>
    <row r="416" spans="8:10" x14ac:dyDescent="0.2">
      <c r="H416" s="145"/>
      <c r="I416" s="145"/>
      <c r="J416" s="145"/>
    </row>
    <row r="417" spans="8:10" x14ac:dyDescent="0.2">
      <c r="H417" s="145"/>
      <c r="I417" s="145"/>
      <c r="J417" s="145"/>
    </row>
    <row r="418" spans="8:10" x14ac:dyDescent="0.2">
      <c r="H418" s="145"/>
      <c r="I418" s="145"/>
      <c r="J418" s="145"/>
    </row>
  </sheetData>
  <dataConsolidate/>
  <mergeCells count="75">
    <mergeCell ref="Q39:Q42"/>
    <mergeCell ref="Q43:Q46"/>
    <mergeCell ref="Q47:Q50"/>
    <mergeCell ref="Q51:Q54"/>
    <mergeCell ref="Q1:R1"/>
    <mergeCell ref="Q7:Q10"/>
    <mergeCell ref="Q11:Q14"/>
    <mergeCell ref="Q15:Q18"/>
    <mergeCell ref="Q19:Q22"/>
    <mergeCell ref="Q23:Q26"/>
    <mergeCell ref="R4:R6"/>
    <mergeCell ref="A1:D1"/>
    <mergeCell ref="A3:D3"/>
    <mergeCell ref="E4:G5"/>
    <mergeCell ref="H3:R3"/>
    <mergeCell ref="K4:N5"/>
    <mergeCell ref="H4:J5"/>
    <mergeCell ref="O4:P5"/>
    <mergeCell ref="A4:A5"/>
    <mergeCell ref="B4:D5"/>
    <mergeCell ref="E1:O2"/>
    <mergeCell ref="E3:G3"/>
    <mergeCell ref="C6:D6"/>
    <mergeCell ref="Q4:Q6"/>
    <mergeCell ref="C7:D10"/>
    <mergeCell ref="B11:B14"/>
    <mergeCell ref="C11:D14"/>
    <mergeCell ref="A11:A14"/>
    <mergeCell ref="B15:B18"/>
    <mergeCell ref="C15:D18"/>
    <mergeCell ref="R39:R42"/>
    <mergeCell ref="R43:R46"/>
    <mergeCell ref="A31:A34"/>
    <mergeCell ref="B31:B34"/>
    <mergeCell ref="A47:A50"/>
    <mergeCell ref="B47:B50"/>
    <mergeCell ref="C47:D50"/>
    <mergeCell ref="A39:A42"/>
    <mergeCell ref="B39:B42"/>
    <mergeCell ref="C39:D42"/>
    <mergeCell ref="A43:A46"/>
    <mergeCell ref="B43:B46"/>
    <mergeCell ref="C43:D46"/>
    <mergeCell ref="C31:D34"/>
    <mergeCell ref="A35:A38"/>
    <mergeCell ref="B35:B38"/>
    <mergeCell ref="A51:A54"/>
    <mergeCell ref="B51:B54"/>
    <mergeCell ref="C51:D54"/>
    <mergeCell ref="R47:R50"/>
    <mergeCell ref="R51:R54"/>
    <mergeCell ref="A27:A30"/>
    <mergeCell ref="B27:B30"/>
    <mergeCell ref="C27:D30"/>
    <mergeCell ref="R7:R10"/>
    <mergeCell ref="R11:R14"/>
    <mergeCell ref="A15:A18"/>
    <mergeCell ref="R19:R22"/>
    <mergeCell ref="A23:A26"/>
    <mergeCell ref="B23:B26"/>
    <mergeCell ref="C23:D26"/>
    <mergeCell ref="R27:R30"/>
    <mergeCell ref="A19:A22"/>
    <mergeCell ref="B19:B22"/>
    <mergeCell ref="C19:D22"/>
    <mergeCell ref="A7:A10"/>
    <mergeCell ref="B7:B10"/>
    <mergeCell ref="C35:D38"/>
    <mergeCell ref="R31:R34"/>
    <mergeCell ref="R35:R38"/>
    <mergeCell ref="R23:R26"/>
    <mergeCell ref="R15:R18"/>
    <mergeCell ref="Q27:Q30"/>
    <mergeCell ref="Q31:Q34"/>
    <mergeCell ref="Q35:Q38"/>
  </mergeCells>
  <phoneticPr fontId="0" type="noConversion"/>
  <conditionalFormatting sqref="K10:N10">
    <cfRule type="cellIs" dxfId="1" priority="19" operator="equal">
      <formula>0</formula>
    </cfRule>
  </conditionalFormatting>
  <conditionalFormatting sqref="K14:N14 K18:N18 K22:N22 K26:N26 K30:N30 K34:N34 K38:N38 K42:N42 K46:N46 K50:N50 K54:N54">
    <cfRule type="cellIs" dxfId="0" priority="1" operator="equal">
      <formula>0</formula>
    </cfRule>
  </conditionalFormatting>
  <dataValidations count="4">
    <dataValidation type="list" allowBlank="1" showInputMessage="1" sqref="H7:H9 H51:H53 H47:H49 H43:H45 H39:H41 H35:H37 H31:H33 H27:H29 H23:H25 H19:H21 H15:H17 H11:H13" xr:uid="{00000000-0002-0000-0000-000000000000}">
      <formula1>$AB$5:$AB$80</formula1>
    </dataValidation>
    <dataValidation type="list" allowBlank="1" sqref="O7:O54" xr:uid="{00000000-0002-0000-0000-000001000000}">
      <formula1>$AA$4:$AA$11</formula1>
    </dataValidation>
    <dataValidation allowBlank="1" showInputMessage="1" sqref="H10 H14 H18 H22 H26 H30 H34 H38 H42 H46 H50 H54" xr:uid="{00000000-0002-0000-0000-000003000000}"/>
    <dataValidation type="list" allowBlank="1" showInputMessage="1" promptTitle="Ertragserwartungen" sqref="C7:D54" xr:uid="{E8696F98-2EFE-42FF-B67C-A73FD4D0C2F7}">
      <formula1>$Z$4:$Z$11</formula1>
    </dataValidation>
  </dataValidations>
  <pageMargins left="0.19685039370078741" right="0.19685039370078741" top="0.19685039370078741" bottom="0.19685039370078741" header="0" footer="0"/>
  <pageSetup paperSize="8" scale="11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O76"/>
  <sheetViews>
    <sheetView zoomScale="115" zoomScaleNormal="115" workbookViewId="0">
      <selection activeCell="J50" sqref="J50"/>
    </sheetView>
  </sheetViews>
  <sheetFormatPr baseColWidth="10" defaultColWidth="11.42578125" defaultRowHeight="12.75" x14ac:dyDescent="0.2"/>
  <cols>
    <col min="1" max="1" width="17.85546875" customWidth="1"/>
    <col min="2" max="2" width="11.42578125" customWidth="1"/>
    <col min="3" max="3" width="14" customWidth="1"/>
    <col min="4" max="4" width="8.7109375" customWidth="1"/>
    <col min="5" max="5" width="33.140625" customWidth="1"/>
    <col min="6" max="6" width="1.42578125" hidden="1" customWidth="1"/>
    <col min="7" max="7" width="15.140625" customWidth="1"/>
    <col min="8" max="8" width="12.140625" customWidth="1"/>
    <col min="9" max="9" width="18.85546875" customWidth="1"/>
    <col min="10" max="10" width="15.7109375" customWidth="1"/>
    <col min="11" max="11" width="2.5703125" customWidth="1"/>
    <col min="12" max="12" width="17.28515625" hidden="1" customWidth="1"/>
    <col min="13" max="13" width="20.85546875" hidden="1" customWidth="1"/>
    <col min="14" max="14" width="8.42578125" hidden="1" customWidth="1"/>
    <col min="15" max="15" width="9.5703125" hidden="1" customWidth="1"/>
    <col min="16" max="16" width="11.42578125" customWidth="1"/>
  </cols>
  <sheetData>
    <row r="1" spans="1:15" ht="12.75" customHeight="1" x14ac:dyDescent="0.2">
      <c r="A1" s="272" t="s">
        <v>343</v>
      </c>
      <c r="B1" s="273"/>
      <c r="C1" s="273"/>
      <c r="D1" s="273"/>
      <c r="E1" s="276" t="s">
        <v>135</v>
      </c>
      <c r="F1" s="277"/>
      <c r="G1" s="3" t="s">
        <v>4</v>
      </c>
      <c r="H1" s="3" t="s">
        <v>5</v>
      </c>
      <c r="I1" s="4" t="s">
        <v>6</v>
      </c>
      <c r="J1" s="4"/>
      <c r="K1" s="1"/>
    </row>
    <row r="2" spans="1:15" ht="12.75" customHeight="1" thickBot="1" x14ac:dyDescent="0.25">
      <c r="A2" s="274"/>
      <c r="B2" s="275"/>
      <c r="C2" s="275"/>
      <c r="D2" s="275"/>
      <c r="E2" s="40" t="s">
        <v>136</v>
      </c>
      <c r="F2" s="278"/>
      <c r="G2" s="278"/>
      <c r="H2" s="278"/>
      <c r="I2" s="278"/>
      <c r="J2" s="279"/>
      <c r="K2" s="1"/>
    </row>
    <row r="3" spans="1:15" ht="13.5" thickTop="1" x14ac:dyDescent="0.2">
      <c r="A3" s="280" t="s">
        <v>137</v>
      </c>
      <c r="B3" s="281"/>
      <c r="C3" s="281"/>
      <c r="D3" s="281"/>
      <c r="E3" s="281"/>
      <c r="F3" s="281"/>
      <c r="G3" s="281"/>
      <c r="H3" s="50"/>
      <c r="I3" s="282" t="s">
        <v>138</v>
      </c>
      <c r="J3" s="283"/>
      <c r="K3" s="1"/>
      <c r="L3" t="s">
        <v>21</v>
      </c>
      <c r="M3" t="s">
        <v>23</v>
      </c>
      <c r="O3" t="s">
        <v>28</v>
      </c>
    </row>
    <row r="4" spans="1:15" x14ac:dyDescent="0.2">
      <c r="A4" s="41" t="s">
        <v>7</v>
      </c>
      <c r="B4" s="288" t="s">
        <v>8</v>
      </c>
      <c r="C4" s="289"/>
      <c r="D4" s="290"/>
      <c r="E4" s="289" t="s">
        <v>3</v>
      </c>
      <c r="F4" s="290"/>
      <c r="G4" s="5" t="s">
        <v>19</v>
      </c>
      <c r="H4" s="51" t="s">
        <v>9</v>
      </c>
      <c r="I4" s="284"/>
      <c r="J4" s="285"/>
      <c r="K4" s="1"/>
    </row>
    <row r="5" spans="1:15" ht="11.25" customHeight="1" x14ac:dyDescent="0.2">
      <c r="A5" s="42"/>
      <c r="B5" s="291"/>
      <c r="C5" s="292"/>
      <c r="D5" s="293"/>
      <c r="E5" s="292"/>
      <c r="F5" s="293"/>
      <c r="G5" s="6" t="s">
        <v>20</v>
      </c>
      <c r="H5" s="52" t="s">
        <v>18</v>
      </c>
      <c r="I5" s="286"/>
      <c r="J5" s="287"/>
      <c r="K5" s="1"/>
      <c r="L5" t="s">
        <v>24</v>
      </c>
      <c r="M5" s="213" t="s">
        <v>330</v>
      </c>
      <c r="O5">
        <v>200</v>
      </c>
    </row>
    <row r="6" spans="1:15" x14ac:dyDescent="0.2">
      <c r="A6" s="43" t="s">
        <v>10</v>
      </c>
      <c r="B6" s="259"/>
      <c r="C6" s="260"/>
      <c r="D6" s="261"/>
      <c r="E6" s="212"/>
      <c r="F6" s="69"/>
      <c r="G6" s="7"/>
      <c r="H6" s="262"/>
      <c r="I6" s="53" t="s">
        <v>139</v>
      </c>
      <c r="J6" s="54" t="s">
        <v>140</v>
      </c>
      <c r="K6" s="1"/>
      <c r="L6" t="s">
        <v>25</v>
      </c>
      <c r="M6" t="s">
        <v>292</v>
      </c>
      <c r="O6">
        <v>300</v>
      </c>
    </row>
    <row r="7" spans="1:15" x14ac:dyDescent="0.2">
      <c r="A7" s="44"/>
      <c r="B7" s="265"/>
      <c r="C7" s="266"/>
      <c r="D7" s="267"/>
      <c r="E7" s="210"/>
      <c r="F7" s="69"/>
      <c r="G7" s="8"/>
      <c r="H7" s="263"/>
      <c r="I7" s="62"/>
      <c r="J7" s="55" t="s">
        <v>141</v>
      </c>
      <c r="K7" s="1"/>
      <c r="L7" t="s">
        <v>26</v>
      </c>
      <c r="M7" t="s">
        <v>293</v>
      </c>
      <c r="O7">
        <v>400</v>
      </c>
    </row>
    <row r="8" spans="1:15" ht="11.25" customHeight="1" x14ac:dyDescent="0.2">
      <c r="A8" s="45"/>
      <c r="B8" s="268"/>
      <c r="C8" s="266"/>
      <c r="D8" s="267"/>
      <c r="E8" s="210"/>
      <c r="F8" s="69"/>
      <c r="G8" s="8"/>
      <c r="H8" s="263"/>
      <c r="I8" s="62"/>
      <c r="J8" s="55"/>
      <c r="K8" s="1"/>
      <c r="L8" t="s">
        <v>22</v>
      </c>
      <c r="M8" t="s">
        <v>294</v>
      </c>
      <c r="O8">
        <v>500</v>
      </c>
    </row>
    <row r="9" spans="1:15" x14ac:dyDescent="0.2">
      <c r="A9" s="46" t="s">
        <v>344</v>
      </c>
      <c r="B9" s="269"/>
      <c r="C9" s="270"/>
      <c r="D9" s="271"/>
      <c r="E9" s="211"/>
      <c r="F9" s="69"/>
      <c r="G9" s="9"/>
      <c r="H9" s="264"/>
      <c r="I9" s="63"/>
      <c r="J9" s="55"/>
      <c r="K9" s="1"/>
      <c r="L9" s="2" t="s">
        <v>143</v>
      </c>
      <c r="M9" t="s">
        <v>295</v>
      </c>
      <c r="O9">
        <v>600</v>
      </c>
    </row>
    <row r="10" spans="1:15" x14ac:dyDescent="0.2">
      <c r="A10" s="47" t="s">
        <v>11</v>
      </c>
      <c r="B10" s="259"/>
      <c r="C10" s="260"/>
      <c r="D10" s="261"/>
      <c r="E10" s="212"/>
      <c r="F10" s="69"/>
      <c r="G10" s="7"/>
      <c r="H10" s="262"/>
      <c r="I10" s="57" t="s">
        <v>142</v>
      </c>
      <c r="J10" s="56"/>
      <c r="K10" s="1"/>
      <c r="L10" s="67" t="s">
        <v>326</v>
      </c>
      <c r="M10" t="s">
        <v>273</v>
      </c>
      <c r="O10">
        <v>700</v>
      </c>
    </row>
    <row r="11" spans="1:15" x14ac:dyDescent="0.2">
      <c r="A11" s="45"/>
      <c r="B11" s="265"/>
      <c r="C11" s="266"/>
      <c r="D11" s="267"/>
      <c r="E11" s="210"/>
      <c r="F11" s="69"/>
      <c r="G11" s="8"/>
      <c r="H11" s="263"/>
      <c r="I11" s="62"/>
      <c r="J11" s="56"/>
      <c r="K11" s="1"/>
      <c r="L11" s="67" t="s">
        <v>338</v>
      </c>
      <c r="M11" t="s">
        <v>296</v>
      </c>
      <c r="O11">
        <v>800</v>
      </c>
    </row>
    <row r="12" spans="1:15" ht="11.25" customHeight="1" x14ac:dyDescent="0.2">
      <c r="A12" s="48"/>
      <c r="B12" s="268"/>
      <c r="C12" s="266"/>
      <c r="D12" s="267"/>
      <c r="E12" s="210"/>
      <c r="F12" s="69"/>
      <c r="G12" s="8"/>
      <c r="H12" s="263"/>
      <c r="I12" s="62"/>
      <c r="J12" s="55"/>
      <c r="K12" s="1"/>
      <c r="L12" t="s">
        <v>27</v>
      </c>
      <c r="M12" t="s">
        <v>289</v>
      </c>
      <c r="O12">
        <v>900</v>
      </c>
    </row>
    <row r="13" spans="1:15" ht="12.75" customHeight="1" x14ac:dyDescent="0.2">
      <c r="A13" s="46" t="str">
        <f>A9</f>
        <v>........................ 2025</v>
      </c>
      <c r="B13" s="269"/>
      <c r="C13" s="270"/>
      <c r="D13" s="271"/>
      <c r="E13" s="211"/>
      <c r="F13" s="69"/>
      <c r="G13" s="9"/>
      <c r="H13" s="264"/>
      <c r="I13" s="63"/>
      <c r="J13" s="58"/>
      <c r="K13" s="1"/>
      <c r="L13" s="67" t="s">
        <v>337</v>
      </c>
      <c r="M13" t="s">
        <v>290</v>
      </c>
      <c r="O13">
        <v>1000</v>
      </c>
    </row>
    <row r="14" spans="1:15" x14ac:dyDescent="0.2">
      <c r="A14" s="47" t="s">
        <v>130</v>
      </c>
      <c r="B14" s="259"/>
      <c r="C14" s="260"/>
      <c r="D14" s="261"/>
      <c r="E14" s="212"/>
      <c r="F14" s="69"/>
      <c r="G14" s="7"/>
      <c r="H14" s="262"/>
      <c r="I14" s="59" t="s">
        <v>139</v>
      </c>
      <c r="J14" s="60" t="s">
        <v>140</v>
      </c>
      <c r="K14" s="1"/>
      <c r="L14" s="67" t="s">
        <v>339</v>
      </c>
      <c r="M14" t="s">
        <v>297</v>
      </c>
      <c r="O14">
        <v>1100</v>
      </c>
    </row>
    <row r="15" spans="1:15" x14ac:dyDescent="0.2">
      <c r="A15" s="45"/>
      <c r="B15" s="265"/>
      <c r="C15" s="266"/>
      <c r="D15" s="267"/>
      <c r="E15" s="210"/>
      <c r="F15" s="69"/>
      <c r="G15" s="10"/>
      <c r="H15" s="263"/>
      <c r="I15" s="66"/>
      <c r="J15" s="56" t="s">
        <v>141</v>
      </c>
      <c r="K15" s="1"/>
      <c r="L15" s="67" t="s">
        <v>341</v>
      </c>
      <c r="M15" t="s">
        <v>276</v>
      </c>
      <c r="O15">
        <v>1200</v>
      </c>
    </row>
    <row r="16" spans="1:15" ht="11.25" customHeight="1" x14ac:dyDescent="0.2">
      <c r="A16" s="48"/>
      <c r="B16" s="268"/>
      <c r="C16" s="266"/>
      <c r="D16" s="267"/>
      <c r="E16" s="210"/>
      <c r="F16" s="69"/>
      <c r="G16" s="8"/>
      <c r="H16" s="263"/>
      <c r="I16" s="62"/>
      <c r="J16" s="55"/>
      <c r="K16" s="1"/>
      <c r="L16" s="67" t="s">
        <v>340</v>
      </c>
      <c r="M16" t="s">
        <v>298</v>
      </c>
      <c r="O16">
        <v>1300</v>
      </c>
    </row>
    <row r="17" spans="1:15" ht="12.75" customHeight="1" x14ac:dyDescent="0.2">
      <c r="A17" s="46" t="str">
        <f>A13</f>
        <v>........................ 2025</v>
      </c>
      <c r="B17" s="269"/>
      <c r="C17" s="270"/>
      <c r="D17" s="271"/>
      <c r="E17" s="211"/>
      <c r="F17" s="69"/>
      <c r="G17" s="9"/>
      <c r="H17" s="264"/>
      <c r="I17" s="63"/>
      <c r="J17" s="56"/>
      <c r="K17" s="1"/>
      <c r="M17" s="67" t="s">
        <v>299</v>
      </c>
      <c r="O17">
        <v>1400</v>
      </c>
    </row>
    <row r="18" spans="1:15" x14ac:dyDescent="0.2">
      <c r="A18" s="47" t="s">
        <v>131</v>
      </c>
      <c r="B18" s="259"/>
      <c r="C18" s="260"/>
      <c r="D18" s="261"/>
      <c r="E18" s="212"/>
      <c r="F18" s="69"/>
      <c r="G18" s="7"/>
      <c r="H18" s="262"/>
      <c r="I18" s="57" t="s">
        <v>142</v>
      </c>
      <c r="J18" s="56"/>
      <c r="K18" s="1"/>
      <c r="M18" t="s">
        <v>300</v>
      </c>
      <c r="O18">
        <v>1500</v>
      </c>
    </row>
    <row r="19" spans="1:15" x14ac:dyDescent="0.2">
      <c r="A19" s="45"/>
      <c r="B19" s="265"/>
      <c r="C19" s="266"/>
      <c r="D19" s="267"/>
      <c r="E19" s="210"/>
      <c r="F19" s="69"/>
      <c r="G19" s="8"/>
      <c r="H19" s="263"/>
      <c r="I19" s="62"/>
      <c r="J19" s="56"/>
      <c r="K19" s="1"/>
      <c r="M19" s="67" t="s">
        <v>301</v>
      </c>
      <c r="O19">
        <v>1600</v>
      </c>
    </row>
    <row r="20" spans="1:15" ht="11.25" customHeight="1" x14ac:dyDescent="0.2">
      <c r="A20" s="48"/>
      <c r="B20" s="268"/>
      <c r="C20" s="266"/>
      <c r="D20" s="267"/>
      <c r="E20" s="210"/>
      <c r="F20" s="69"/>
      <c r="G20" s="8"/>
      <c r="H20" s="263"/>
      <c r="I20" s="62"/>
      <c r="J20" s="55"/>
      <c r="K20" s="1"/>
      <c r="M20" t="s">
        <v>280</v>
      </c>
      <c r="O20">
        <v>1700</v>
      </c>
    </row>
    <row r="21" spans="1:15" ht="12.75" customHeight="1" x14ac:dyDescent="0.2">
      <c r="A21" s="46" t="str">
        <f>A17</f>
        <v>........................ 2025</v>
      </c>
      <c r="B21" s="269"/>
      <c r="C21" s="270"/>
      <c r="D21" s="271"/>
      <c r="E21" s="211"/>
      <c r="F21" s="69"/>
      <c r="G21" s="9"/>
      <c r="H21" s="264"/>
      <c r="I21" s="63"/>
      <c r="J21" s="58"/>
      <c r="K21" s="1"/>
      <c r="M21" t="s">
        <v>281</v>
      </c>
      <c r="O21">
        <v>1800</v>
      </c>
    </row>
    <row r="22" spans="1:15" x14ac:dyDescent="0.2">
      <c r="A22" s="47" t="s">
        <v>12</v>
      </c>
      <c r="B22" s="259"/>
      <c r="C22" s="260"/>
      <c r="D22" s="261"/>
      <c r="E22" s="212"/>
      <c r="F22" s="69"/>
      <c r="G22" s="7"/>
      <c r="H22" s="262"/>
      <c r="I22" s="59" t="s">
        <v>139</v>
      </c>
      <c r="J22" s="60" t="s">
        <v>140</v>
      </c>
      <c r="K22" s="1"/>
      <c r="M22" t="s">
        <v>282</v>
      </c>
      <c r="O22">
        <v>1900</v>
      </c>
    </row>
    <row r="23" spans="1:15" x14ac:dyDescent="0.2">
      <c r="A23" s="45"/>
      <c r="B23" s="265"/>
      <c r="C23" s="266"/>
      <c r="D23" s="267"/>
      <c r="E23" s="210"/>
      <c r="F23" s="69"/>
      <c r="G23" s="8"/>
      <c r="H23" s="263"/>
      <c r="I23" s="62"/>
      <c r="J23" s="56" t="s">
        <v>141</v>
      </c>
      <c r="K23" s="1"/>
      <c r="M23" t="s">
        <v>302</v>
      </c>
      <c r="O23">
        <v>2000</v>
      </c>
    </row>
    <row r="24" spans="1:15" ht="11.25" customHeight="1" x14ac:dyDescent="0.2">
      <c r="A24" s="48"/>
      <c r="B24" s="268"/>
      <c r="C24" s="266"/>
      <c r="D24" s="267"/>
      <c r="E24" s="210"/>
      <c r="F24" s="69"/>
      <c r="G24" s="8"/>
      <c r="H24" s="263"/>
      <c r="I24" s="62"/>
      <c r="J24" s="55"/>
      <c r="K24" s="1"/>
      <c r="M24" t="s">
        <v>303</v>
      </c>
      <c r="O24">
        <v>2100</v>
      </c>
    </row>
    <row r="25" spans="1:15" ht="12.75" customHeight="1" x14ac:dyDescent="0.2">
      <c r="A25" s="46" t="str">
        <f>A21</f>
        <v>........................ 2025</v>
      </c>
      <c r="B25" s="269"/>
      <c r="C25" s="270"/>
      <c r="D25" s="271"/>
      <c r="E25" s="211"/>
      <c r="F25" s="69"/>
      <c r="G25" s="9"/>
      <c r="H25" s="264"/>
      <c r="I25" s="63"/>
      <c r="J25" s="56"/>
      <c r="K25" s="1"/>
      <c r="M25" t="s">
        <v>287</v>
      </c>
      <c r="O25">
        <v>2200</v>
      </c>
    </row>
    <row r="26" spans="1:15" x14ac:dyDescent="0.2">
      <c r="A26" s="47" t="s">
        <v>13</v>
      </c>
      <c r="B26" s="259"/>
      <c r="C26" s="260"/>
      <c r="D26" s="261"/>
      <c r="E26" s="212"/>
      <c r="F26" s="69"/>
      <c r="G26" s="7"/>
      <c r="H26" s="262"/>
      <c r="I26" s="57" t="s">
        <v>142</v>
      </c>
      <c r="J26" s="56"/>
      <c r="K26" s="1"/>
      <c r="M26" t="s">
        <v>304</v>
      </c>
      <c r="O26">
        <v>2300</v>
      </c>
    </row>
    <row r="27" spans="1:15" x14ac:dyDescent="0.2">
      <c r="A27" s="45"/>
      <c r="B27" s="265"/>
      <c r="C27" s="266"/>
      <c r="D27" s="267"/>
      <c r="E27" s="210"/>
      <c r="F27" s="69"/>
      <c r="G27" s="8"/>
      <c r="H27" s="263"/>
      <c r="I27" s="62"/>
      <c r="J27" s="56"/>
      <c r="K27" s="1"/>
      <c r="M27" t="s">
        <v>305</v>
      </c>
      <c r="O27">
        <v>2400</v>
      </c>
    </row>
    <row r="28" spans="1:15" ht="11.25" customHeight="1" x14ac:dyDescent="0.2">
      <c r="A28" s="48"/>
      <c r="B28" s="268"/>
      <c r="C28" s="266"/>
      <c r="D28" s="267"/>
      <c r="E28" s="210"/>
      <c r="F28" s="69"/>
      <c r="G28" s="10"/>
      <c r="H28" s="263"/>
      <c r="I28" s="62"/>
      <c r="J28" s="55"/>
      <c r="K28" s="1"/>
      <c r="M28" t="s">
        <v>288</v>
      </c>
    </row>
    <row r="29" spans="1:15" ht="12.75" customHeight="1" x14ac:dyDescent="0.2">
      <c r="A29" s="46" t="str">
        <f>A25</f>
        <v>........................ 2025</v>
      </c>
      <c r="B29" s="269"/>
      <c r="C29" s="270"/>
      <c r="D29" s="271"/>
      <c r="E29" s="211"/>
      <c r="F29" s="69"/>
      <c r="G29" s="8"/>
      <c r="H29" s="264"/>
      <c r="I29" s="63"/>
      <c r="J29" s="58"/>
      <c r="K29" s="1"/>
    </row>
    <row r="30" spans="1:15" x14ac:dyDescent="0.2">
      <c r="A30" s="47" t="s">
        <v>14</v>
      </c>
      <c r="B30" s="259"/>
      <c r="C30" s="260"/>
      <c r="D30" s="261"/>
      <c r="E30" s="212"/>
      <c r="F30" s="69"/>
      <c r="G30" s="7"/>
      <c r="H30" s="262"/>
      <c r="I30" s="59" t="s">
        <v>139</v>
      </c>
      <c r="J30" s="60" t="s">
        <v>140</v>
      </c>
      <c r="K30" s="1"/>
      <c r="M30" s="213" t="s">
        <v>306</v>
      </c>
    </row>
    <row r="31" spans="1:15" x14ac:dyDescent="0.2">
      <c r="A31" s="45"/>
      <c r="B31" s="265"/>
      <c r="C31" s="266"/>
      <c r="D31" s="267"/>
      <c r="E31" s="210"/>
      <c r="F31" s="69"/>
      <c r="G31" s="8"/>
      <c r="H31" s="263"/>
      <c r="I31" s="62"/>
      <c r="J31" s="56" t="s">
        <v>141</v>
      </c>
      <c r="K31" s="1"/>
      <c r="M31" t="s">
        <v>307</v>
      </c>
    </row>
    <row r="32" spans="1:15" ht="11.25" customHeight="1" x14ac:dyDescent="0.2">
      <c r="A32" s="48"/>
      <c r="B32" s="268"/>
      <c r="C32" s="266"/>
      <c r="D32" s="267"/>
      <c r="E32" s="210"/>
      <c r="F32" s="69"/>
      <c r="G32" s="8"/>
      <c r="H32" s="263"/>
      <c r="I32" s="62"/>
      <c r="J32" s="55"/>
      <c r="K32" s="1"/>
      <c r="M32" t="s">
        <v>275</v>
      </c>
    </row>
    <row r="33" spans="1:13" ht="12.75" customHeight="1" x14ac:dyDescent="0.2">
      <c r="A33" s="46" t="str">
        <f>A29</f>
        <v>........................ 2025</v>
      </c>
      <c r="B33" s="269"/>
      <c r="C33" s="270"/>
      <c r="D33" s="271"/>
      <c r="E33" s="211"/>
      <c r="F33" s="69"/>
      <c r="G33" s="9"/>
      <c r="H33" s="264"/>
      <c r="I33" s="63"/>
      <c r="J33" s="56"/>
      <c r="K33" s="1"/>
      <c r="M33" t="s">
        <v>274</v>
      </c>
    </row>
    <row r="34" spans="1:13" x14ac:dyDescent="0.2">
      <c r="A34" s="209" t="s">
        <v>15</v>
      </c>
      <c r="B34" s="259"/>
      <c r="C34" s="260"/>
      <c r="D34" s="261"/>
      <c r="E34" s="212"/>
      <c r="F34" s="69"/>
      <c r="G34" s="7"/>
      <c r="H34" s="262"/>
      <c r="I34" s="57" t="s">
        <v>142</v>
      </c>
      <c r="J34" s="56"/>
      <c r="K34" s="1"/>
      <c r="M34" t="s">
        <v>276</v>
      </c>
    </row>
    <row r="35" spans="1:13" x14ac:dyDescent="0.2">
      <c r="A35" s="45"/>
      <c r="B35" s="265"/>
      <c r="C35" s="266"/>
      <c r="D35" s="267"/>
      <c r="E35" s="210"/>
      <c r="F35" s="69"/>
      <c r="G35" s="8"/>
      <c r="H35" s="263"/>
      <c r="I35" s="62"/>
      <c r="J35" s="56"/>
      <c r="K35" s="1"/>
      <c r="M35" t="s">
        <v>308</v>
      </c>
    </row>
    <row r="36" spans="1:13" ht="11.25" customHeight="1" x14ac:dyDescent="0.2">
      <c r="A36" s="48"/>
      <c r="B36" s="268"/>
      <c r="C36" s="266"/>
      <c r="D36" s="267"/>
      <c r="E36" s="210"/>
      <c r="F36" s="69"/>
      <c r="G36" s="8"/>
      <c r="H36" s="263"/>
      <c r="I36" s="62"/>
      <c r="J36" s="55"/>
      <c r="K36" s="1"/>
      <c r="M36" t="s">
        <v>278</v>
      </c>
    </row>
    <row r="37" spans="1:13" ht="13.5" customHeight="1" thickBot="1" x14ac:dyDescent="0.25">
      <c r="A37" s="46" t="str">
        <f>A33</f>
        <v>........................ 2025</v>
      </c>
      <c r="B37" s="269"/>
      <c r="C37" s="270"/>
      <c r="D37" s="271"/>
      <c r="E37" s="211"/>
      <c r="F37" s="69"/>
      <c r="G37" s="9"/>
      <c r="H37" s="264"/>
      <c r="I37" s="64"/>
      <c r="J37" s="61"/>
      <c r="K37" s="1"/>
      <c r="M37" t="s">
        <v>279</v>
      </c>
    </row>
    <row r="38" spans="1:13" ht="13.5" thickTop="1" x14ac:dyDescent="0.2">
      <c r="A38" s="209" t="s">
        <v>134</v>
      </c>
      <c r="B38" s="259"/>
      <c r="C38" s="260"/>
      <c r="D38" s="261"/>
      <c r="E38" s="212"/>
      <c r="F38" s="69"/>
      <c r="G38" s="7"/>
      <c r="H38" s="262"/>
      <c r="I38" s="59" t="s">
        <v>139</v>
      </c>
      <c r="J38" s="60" t="s">
        <v>140</v>
      </c>
      <c r="M38" t="s">
        <v>309</v>
      </c>
    </row>
    <row r="39" spans="1:13" x14ac:dyDescent="0.2">
      <c r="A39" s="48"/>
      <c r="B39" s="265"/>
      <c r="C39" s="266"/>
      <c r="D39" s="267"/>
      <c r="E39" s="210"/>
      <c r="F39" s="69"/>
      <c r="G39" s="8"/>
      <c r="H39" s="263"/>
      <c r="I39" s="62"/>
      <c r="J39" s="56" t="s">
        <v>141</v>
      </c>
      <c r="M39" t="s">
        <v>310</v>
      </c>
    </row>
    <row r="40" spans="1:13" x14ac:dyDescent="0.2">
      <c r="A40" s="48"/>
      <c r="B40" s="268"/>
      <c r="C40" s="266"/>
      <c r="D40" s="267"/>
      <c r="E40" s="210"/>
      <c r="F40" s="69"/>
      <c r="G40" s="8"/>
      <c r="H40" s="263"/>
      <c r="I40" s="62"/>
      <c r="J40" s="55"/>
      <c r="M40" t="s">
        <v>311</v>
      </c>
    </row>
    <row r="41" spans="1:13" ht="12.75" customHeight="1" x14ac:dyDescent="0.2">
      <c r="A41" s="46" t="str">
        <f>A33</f>
        <v>........................ 2025</v>
      </c>
      <c r="B41" s="269"/>
      <c r="C41" s="270"/>
      <c r="D41" s="271"/>
      <c r="E41" s="211"/>
      <c r="F41" s="69"/>
      <c r="G41" s="11"/>
      <c r="H41" s="264"/>
      <c r="I41" s="63"/>
      <c r="J41" s="56"/>
      <c r="M41" t="s">
        <v>284</v>
      </c>
    </row>
    <row r="42" spans="1:13" x14ac:dyDescent="0.2">
      <c r="A42" s="209" t="s">
        <v>269</v>
      </c>
      <c r="B42" s="259"/>
      <c r="C42" s="260"/>
      <c r="D42" s="261"/>
      <c r="E42" s="212"/>
      <c r="F42" s="69"/>
      <c r="G42" s="7"/>
      <c r="H42" s="262"/>
      <c r="I42" s="57" t="s">
        <v>142</v>
      </c>
      <c r="J42" s="56"/>
      <c r="M42" t="s">
        <v>312</v>
      </c>
    </row>
    <row r="43" spans="1:13" x14ac:dyDescent="0.2">
      <c r="A43" s="48"/>
      <c r="B43" s="265"/>
      <c r="C43" s="266"/>
      <c r="D43" s="267"/>
      <c r="E43" s="210"/>
      <c r="F43" s="69"/>
      <c r="G43" s="8"/>
      <c r="H43" s="263"/>
      <c r="I43" s="62"/>
      <c r="J43" s="56"/>
      <c r="M43" t="s">
        <v>285</v>
      </c>
    </row>
    <row r="44" spans="1:13" x14ac:dyDescent="0.2">
      <c r="A44" s="48"/>
      <c r="B44" s="268"/>
      <c r="C44" s="266"/>
      <c r="D44" s="267"/>
      <c r="E44" s="210"/>
      <c r="F44" s="69"/>
      <c r="G44" s="8"/>
      <c r="H44" s="263"/>
      <c r="I44" s="62"/>
      <c r="J44" s="55"/>
      <c r="M44" t="s">
        <v>313</v>
      </c>
    </row>
    <row r="45" spans="1:13" ht="13.5" thickBot="1" x14ac:dyDescent="0.25">
      <c r="A45" s="208" t="str">
        <f>A41</f>
        <v>........................ 2025</v>
      </c>
      <c r="B45" s="269"/>
      <c r="C45" s="270"/>
      <c r="D45" s="271"/>
      <c r="E45" s="211"/>
      <c r="F45" s="65"/>
      <c r="G45" s="49"/>
      <c r="H45" s="294"/>
      <c r="I45" s="64"/>
      <c r="J45" s="61"/>
      <c r="M45" t="s">
        <v>314</v>
      </c>
    </row>
    <row r="46" spans="1:13" ht="13.5" thickTop="1" x14ac:dyDescent="0.2">
      <c r="M46" t="s">
        <v>315</v>
      </c>
    </row>
    <row r="47" spans="1:13" x14ac:dyDescent="0.2">
      <c r="M47" t="s">
        <v>316</v>
      </c>
    </row>
    <row r="49" spans="13:13" x14ac:dyDescent="0.2">
      <c r="M49" s="213" t="s">
        <v>317</v>
      </c>
    </row>
    <row r="50" spans="13:13" x14ac:dyDescent="0.2">
      <c r="M50" t="s">
        <v>318</v>
      </c>
    </row>
    <row r="51" spans="13:13" x14ac:dyDescent="0.2">
      <c r="M51" t="s">
        <v>319</v>
      </c>
    </row>
    <row r="52" spans="13:13" x14ac:dyDescent="0.2">
      <c r="M52" t="s">
        <v>291</v>
      </c>
    </row>
    <row r="53" spans="13:13" x14ac:dyDescent="0.2">
      <c r="M53" t="s">
        <v>320</v>
      </c>
    </row>
    <row r="54" spans="13:13" x14ac:dyDescent="0.2">
      <c r="M54" t="s">
        <v>321</v>
      </c>
    </row>
    <row r="55" spans="13:13" x14ac:dyDescent="0.2">
      <c r="M55" t="s">
        <v>322</v>
      </c>
    </row>
    <row r="56" spans="13:13" x14ac:dyDescent="0.2">
      <c r="M56" t="s">
        <v>286</v>
      </c>
    </row>
    <row r="57" spans="13:13" x14ac:dyDescent="0.2">
      <c r="M57" t="s">
        <v>323</v>
      </c>
    </row>
    <row r="58" spans="13:13" x14ac:dyDescent="0.2">
      <c r="M58" t="s">
        <v>324</v>
      </c>
    </row>
    <row r="59" spans="13:13" x14ac:dyDescent="0.2">
      <c r="M59" t="s">
        <v>283</v>
      </c>
    </row>
    <row r="60" spans="13:13" x14ac:dyDescent="0.2">
      <c r="M60" t="s">
        <v>325</v>
      </c>
    </row>
    <row r="62" spans="13:13" x14ac:dyDescent="0.2">
      <c r="M62" s="213" t="s">
        <v>326</v>
      </c>
    </row>
    <row r="63" spans="13:13" x14ac:dyDescent="0.2">
      <c r="M63" t="s">
        <v>327</v>
      </c>
    </row>
    <row r="65" spans="13:13" x14ac:dyDescent="0.2">
      <c r="M65" s="213" t="s">
        <v>328</v>
      </c>
    </row>
    <row r="66" spans="13:13" x14ac:dyDescent="0.2">
      <c r="M66" t="s">
        <v>329</v>
      </c>
    </row>
    <row r="67" spans="13:13" x14ac:dyDescent="0.2">
      <c r="M67" t="s">
        <v>277</v>
      </c>
    </row>
    <row r="68" spans="13:13" x14ac:dyDescent="0.2">
      <c r="M68" t="s">
        <v>331</v>
      </c>
    </row>
    <row r="70" spans="13:13" x14ac:dyDescent="0.2">
      <c r="M70" s="213" t="s">
        <v>332</v>
      </c>
    </row>
    <row r="71" spans="13:13" x14ac:dyDescent="0.2">
      <c r="M71" t="s">
        <v>333</v>
      </c>
    </row>
    <row r="72" spans="13:13" x14ac:dyDescent="0.2">
      <c r="M72" t="s">
        <v>334</v>
      </c>
    </row>
    <row r="73" spans="13:13" x14ac:dyDescent="0.2">
      <c r="M73" t="s">
        <v>335</v>
      </c>
    </row>
    <row r="75" spans="13:13" x14ac:dyDescent="0.2">
      <c r="M75" s="213" t="s">
        <v>336</v>
      </c>
    </row>
    <row r="76" spans="13:13" x14ac:dyDescent="0.2">
      <c r="M76" t="s">
        <v>272</v>
      </c>
    </row>
  </sheetData>
  <sortState xmlns:xlrd2="http://schemas.microsoft.com/office/spreadsheetml/2017/richdata2" ref="M5:M33">
    <sortCondition ref="M5"/>
  </sortState>
  <dataConsolidate/>
  <mergeCells count="57">
    <mergeCell ref="B42:D42"/>
    <mergeCell ref="B43:D43"/>
    <mergeCell ref="B44:D44"/>
    <mergeCell ref="B45:D45"/>
    <mergeCell ref="H14:H17"/>
    <mergeCell ref="B19:D19"/>
    <mergeCell ref="B28:D28"/>
    <mergeCell ref="B29:D29"/>
    <mergeCell ref="B30:D30"/>
    <mergeCell ref="H30:H33"/>
    <mergeCell ref="B31:D31"/>
    <mergeCell ref="B32:D32"/>
    <mergeCell ref="B33:D33"/>
    <mergeCell ref="H42:H45"/>
    <mergeCell ref="B20:D20"/>
    <mergeCell ref="B21:D21"/>
    <mergeCell ref="A1:D2"/>
    <mergeCell ref="E1:F1"/>
    <mergeCell ref="F2:J2"/>
    <mergeCell ref="A3:G3"/>
    <mergeCell ref="I3:J5"/>
    <mergeCell ref="B4:D5"/>
    <mergeCell ref="E4:F5"/>
    <mergeCell ref="B10:D10"/>
    <mergeCell ref="H10:H13"/>
    <mergeCell ref="B11:D11"/>
    <mergeCell ref="B12:D12"/>
    <mergeCell ref="B13:D13"/>
    <mergeCell ref="B6:D6"/>
    <mergeCell ref="H22:H25"/>
    <mergeCell ref="B7:D7"/>
    <mergeCell ref="B8:D8"/>
    <mergeCell ref="B9:D9"/>
    <mergeCell ref="B17:D17"/>
    <mergeCell ref="B25:D25"/>
    <mergeCell ref="B14:D14"/>
    <mergeCell ref="B15:D15"/>
    <mergeCell ref="B22:D22"/>
    <mergeCell ref="B23:D23"/>
    <mergeCell ref="B24:D24"/>
    <mergeCell ref="B18:D18"/>
    <mergeCell ref="H18:H21"/>
    <mergeCell ref="H6:H9"/>
    <mergeCell ref="B16:D16"/>
    <mergeCell ref="B38:D38"/>
    <mergeCell ref="H38:H41"/>
    <mergeCell ref="B39:D39"/>
    <mergeCell ref="B40:D40"/>
    <mergeCell ref="B41:D41"/>
    <mergeCell ref="B26:D26"/>
    <mergeCell ref="H26:H29"/>
    <mergeCell ref="B27:D27"/>
    <mergeCell ref="B34:D34"/>
    <mergeCell ref="H34:H37"/>
    <mergeCell ref="B35:D35"/>
    <mergeCell ref="B36:D36"/>
    <mergeCell ref="B37:D37"/>
  </mergeCells>
  <phoneticPr fontId="11" type="noConversion"/>
  <dataValidations xWindow="582" yWindow="345" count="4">
    <dataValidation type="list" allowBlank="1" showInputMessage="1" promptTitle="Brühmenge" sqref="H6:H45" xr:uid="{607F1F56-45D1-469E-9BD1-BC918D227325}">
      <formula1>$O$5:$O$27</formula1>
    </dataValidation>
    <dataValidation type="list" allowBlank="1" showInputMessage="1" prompt="Bitte Produkt eingeben oder aus der Liste auswählen" sqref="F6:F45" xr:uid="{00000000-0002-0000-0100-000002000000}">
      <formula1>$M$5:$M$15</formula1>
    </dataValidation>
    <dataValidation type="list" allowBlank="1" showInputMessage="1" prompt="Bitte Produkt eingeben oder aus der Liste auswählen" sqref="E6:E45" xr:uid="{DF44AE5D-DD72-400D-B65A-050FC0EFE3C2}">
      <formula1>$M$5:$M$76</formula1>
    </dataValidation>
    <dataValidation type="list" allowBlank="1" showInputMessage="1" sqref="B6:D45" xr:uid="{D0713887-187E-4BDC-8E58-9037A731A90A}">
      <formula1>$L$5:$L$16</formula1>
    </dataValidation>
  </dataValidations>
  <printOptions horizontalCentered="1" verticalCentered="1"/>
  <pageMargins left="0.11811023622047245" right="0.11811023622047245" top="0.35433070866141736" bottom="0.35433070866141736" header="0.31496062992125984" footer="0.31496062992125984"/>
  <pageSetup paperSize="9" scale="99" fitToWidth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</sheetPr>
  <dimension ref="A1:Z59"/>
  <sheetViews>
    <sheetView tabSelected="1" workbookViewId="0">
      <selection activeCell="O15" sqref="O15:S15"/>
    </sheetView>
  </sheetViews>
  <sheetFormatPr baseColWidth="10" defaultColWidth="11.42578125" defaultRowHeight="12.75" x14ac:dyDescent="0.2"/>
  <cols>
    <col min="13" max="13" width="24" style="70" customWidth="1"/>
    <col min="14" max="14" width="31.7109375" style="70" customWidth="1"/>
    <col min="15" max="15" width="18.7109375" style="70" customWidth="1"/>
    <col min="16" max="19" width="11.42578125" style="70"/>
    <col min="20" max="20" width="15" style="70" customWidth="1"/>
    <col min="21" max="21" width="13" style="70" customWidth="1"/>
    <col min="22" max="26" width="11.42578125" style="70"/>
  </cols>
  <sheetData>
    <row r="1" spans="1:21" x14ac:dyDescent="0.2">
      <c r="A1" s="12" t="s">
        <v>39</v>
      </c>
      <c r="B1" s="13"/>
      <c r="C1" s="13"/>
      <c r="D1" s="13"/>
    </row>
    <row r="2" spans="1:21" ht="15.75" thickBot="1" x14ac:dyDescent="0.25">
      <c r="M2" s="309" t="s">
        <v>148</v>
      </c>
      <c r="N2" s="309"/>
    </row>
    <row r="3" spans="1:21" ht="30.75" thickBot="1" x14ac:dyDescent="0.25">
      <c r="A3" s="14" t="s">
        <v>40</v>
      </c>
      <c r="B3" s="15"/>
      <c r="C3" s="15"/>
      <c r="D3" s="15"/>
      <c r="E3" s="15"/>
      <c r="F3" s="16"/>
      <c r="M3" s="71"/>
      <c r="N3" s="72" t="s">
        <v>144</v>
      </c>
    </row>
    <row r="4" spans="1:21" ht="30.75" thickBot="1" x14ac:dyDescent="0.25">
      <c r="A4" s="17"/>
      <c r="B4" s="1"/>
      <c r="C4" s="1"/>
      <c r="D4" s="1"/>
      <c r="E4" s="1"/>
      <c r="F4" s="18"/>
      <c r="M4" s="73" t="s">
        <v>145</v>
      </c>
      <c r="N4" s="74">
        <v>0.3</v>
      </c>
    </row>
    <row r="5" spans="1:21" ht="30.75" thickBot="1" x14ac:dyDescent="0.25">
      <c r="A5" s="19" t="s">
        <v>41</v>
      </c>
      <c r="B5" s="20"/>
      <c r="C5" s="20"/>
      <c r="D5" s="20" t="s">
        <v>42</v>
      </c>
      <c r="E5" s="20"/>
      <c r="F5" s="21"/>
      <c r="M5" s="73" t="s">
        <v>146</v>
      </c>
      <c r="N5" s="74">
        <v>0.15</v>
      </c>
    </row>
    <row r="6" spans="1:21" ht="15.75" thickBot="1" x14ac:dyDescent="0.25">
      <c r="A6" s="19" t="s">
        <v>43</v>
      </c>
      <c r="B6" s="20"/>
      <c r="C6" s="20"/>
      <c r="D6" s="20" t="s">
        <v>42</v>
      </c>
      <c r="E6" s="20"/>
      <c r="F6" s="21"/>
      <c r="M6" s="73" t="s">
        <v>147</v>
      </c>
      <c r="N6" s="74">
        <v>0.5</v>
      </c>
    </row>
    <row r="7" spans="1:21" x14ac:dyDescent="0.2">
      <c r="A7" s="22" t="s">
        <v>44</v>
      </c>
      <c r="B7" s="20"/>
      <c r="C7" s="20"/>
      <c r="D7" s="23" t="s">
        <v>45</v>
      </c>
      <c r="E7" s="20"/>
      <c r="F7" s="21"/>
    </row>
    <row r="8" spans="1:21" x14ac:dyDescent="0.2">
      <c r="A8" s="19" t="s">
        <v>46</v>
      </c>
      <c r="B8" s="20"/>
      <c r="C8" s="20"/>
      <c r="D8" s="20" t="s">
        <v>47</v>
      </c>
      <c r="E8" s="20" t="s">
        <v>48</v>
      </c>
      <c r="F8" s="21" t="s">
        <v>49</v>
      </c>
    </row>
    <row r="9" spans="1:21" x14ac:dyDescent="0.2">
      <c r="A9" s="19" t="s">
        <v>50</v>
      </c>
      <c r="B9" s="20"/>
      <c r="C9" s="20"/>
      <c r="D9" s="20" t="s">
        <v>51</v>
      </c>
      <c r="E9" s="20"/>
      <c r="F9" s="21"/>
    </row>
    <row r="10" spans="1:21" x14ac:dyDescent="0.2">
      <c r="A10" s="19" t="s">
        <v>52</v>
      </c>
      <c r="B10" s="20"/>
      <c r="C10" s="20"/>
      <c r="D10" s="20" t="s">
        <v>53</v>
      </c>
      <c r="E10" s="20"/>
      <c r="F10" s="21"/>
    </row>
    <row r="11" spans="1:21" x14ac:dyDescent="0.2">
      <c r="A11" s="17" t="s">
        <v>54</v>
      </c>
      <c r="B11" s="1"/>
      <c r="C11" s="1" t="s">
        <v>55</v>
      </c>
      <c r="D11" s="1" t="s">
        <v>53</v>
      </c>
      <c r="E11" s="1" t="s">
        <v>56</v>
      </c>
      <c r="F11" s="18"/>
    </row>
    <row r="12" spans="1:21" x14ac:dyDescent="0.2">
      <c r="A12" s="19"/>
      <c r="B12" s="20"/>
      <c r="C12" s="20" t="s">
        <v>57</v>
      </c>
      <c r="D12" s="20" t="s">
        <v>58</v>
      </c>
      <c r="E12" s="20" t="s">
        <v>59</v>
      </c>
      <c r="F12" s="21"/>
    </row>
    <row r="13" spans="1:21" ht="14.25" customHeight="1" x14ac:dyDescent="0.2">
      <c r="A13" s="19" t="s">
        <v>60</v>
      </c>
      <c r="B13" s="20"/>
      <c r="C13" s="20"/>
      <c r="D13" s="20" t="s">
        <v>61</v>
      </c>
      <c r="E13" s="20"/>
      <c r="F13" s="21"/>
      <c r="M13" s="314" t="s">
        <v>257</v>
      </c>
      <c r="N13" s="315"/>
      <c r="O13" s="315"/>
      <c r="P13" s="315"/>
      <c r="Q13" s="315"/>
      <c r="R13" s="315"/>
      <c r="S13" s="315"/>
      <c r="T13" s="315"/>
    </row>
    <row r="14" spans="1:21" ht="15.75" thickBot="1" x14ac:dyDescent="0.25">
      <c r="A14" s="22" t="s">
        <v>62</v>
      </c>
      <c r="B14" s="20"/>
      <c r="C14" s="20"/>
      <c r="D14" s="24" t="s">
        <v>63</v>
      </c>
      <c r="E14" s="23" t="s">
        <v>64</v>
      </c>
      <c r="F14" s="21"/>
      <c r="M14" s="75"/>
    </row>
    <row r="15" spans="1:21" ht="24.75" thickTop="1" x14ac:dyDescent="0.2">
      <c r="A15" s="22" t="s">
        <v>65</v>
      </c>
      <c r="B15" s="20"/>
      <c r="C15" s="20"/>
      <c r="D15" s="24" t="s">
        <v>63</v>
      </c>
      <c r="E15" s="25" t="s">
        <v>66</v>
      </c>
      <c r="F15" s="21"/>
      <c r="M15" s="76" t="s">
        <v>3</v>
      </c>
      <c r="N15" s="77" t="s">
        <v>149</v>
      </c>
      <c r="O15" s="310" t="s">
        <v>150</v>
      </c>
      <c r="P15" s="311"/>
      <c r="Q15" s="311"/>
      <c r="R15" s="311"/>
      <c r="S15" s="312"/>
      <c r="T15" s="78" t="s">
        <v>151</v>
      </c>
      <c r="U15" s="79" t="s">
        <v>152</v>
      </c>
    </row>
    <row r="16" spans="1:21" ht="13.5" x14ac:dyDescent="0.2">
      <c r="A16" s="26" t="s">
        <v>67</v>
      </c>
      <c r="B16" s="1"/>
      <c r="C16" s="1"/>
      <c r="D16" s="27" t="s">
        <v>68</v>
      </c>
      <c r="E16" s="28"/>
      <c r="F16" s="18"/>
      <c r="M16" s="80"/>
      <c r="N16" s="81"/>
      <c r="O16" s="82" t="s">
        <v>153</v>
      </c>
      <c r="P16" s="83" t="s">
        <v>154</v>
      </c>
      <c r="Q16" s="83" t="s">
        <v>155</v>
      </c>
      <c r="R16" s="82" t="s">
        <v>156</v>
      </c>
      <c r="S16" s="82" t="s">
        <v>157</v>
      </c>
      <c r="T16" s="84" t="s">
        <v>158</v>
      </c>
      <c r="U16" s="85" t="s">
        <v>159</v>
      </c>
    </row>
    <row r="17" spans="1:21" ht="13.5" thickBot="1" x14ac:dyDescent="0.25">
      <c r="A17" s="29" t="s">
        <v>69</v>
      </c>
      <c r="B17" s="30"/>
      <c r="C17" s="30"/>
      <c r="D17" s="31" t="s">
        <v>63</v>
      </c>
      <c r="E17" s="31" t="s">
        <v>64</v>
      </c>
      <c r="F17" s="32"/>
      <c r="M17" s="86"/>
      <c r="N17" s="87" t="s">
        <v>160</v>
      </c>
      <c r="O17" s="88" t="s">
        <v>161</v>
      </c>
      <c r="P17" s="88" t="s">
        <v>161</v>
      </c>
      <c r="Q17" s="88" t="s">
        <v>162</v>
      </c>
      <c r="R17" s="88" t="s">
        <v>161</v>
      </c>
      <c r="S17" s="88" t="s">
        <v>161</v>
      </c>
      <c r="T17" s="89" t="s">
        <v>163</v>
      </c>
      <c r="U17" s="90" t="s">
        <v>164</v>
      </c>
    </row>
    <row r="18" spans="1:21" ht="13.5" thickBot="1" x14ac:dyDescent="0.25">
      <c r="M18" s="91" t="s">
        <v>165</v>
      </c>
      <c r="N18" s="81" t="s">
        <v>166</v>
      </c>
      <c r="O18" s="81">
        <v>4</v>
      </c>
      <c r="P18" s="92">
        <v>0</v>
      </c>
      <c r="Q18" s="92">
        <v>2</v>
      </c>
      <c r="R18" s="81">
        <v>12</v>
      </c>
      <c r="S18" s="81">
        <v>2</v>
      </c>
      <c r="T18" s="93" t="s">
        <v>167</v>
      </c>
      <c r="U18" s="85" t="s">
        <v>168</v>
      </c>
    </row>
    <row r="19" spans="1:21" ht="24.75" thickBot="1" x14ac:dyDescent="0.25">
      <c r="A19" s="14" t="s">
        <v>70</v>
      </c>
      <c r="B19" s="15"/>
      <c r="C19" s="15"/>
      <c r="D19" s="15"/>
      <c r="E19" s="15"/>
      <c r="F19" s="15"/>
      <c r="G19" s="15"/>
      <c r="H19" s="16"/>
      <c r="M19" s="94" t="s">
        <v>169</v>
      </c>
      <c r="N19" s="95" t="s">
        <v>170</v>
      </c>
      <c r="O19" s="95">
        <v>1</v>
      </c>
      <c r="P19" s="96">
        <v>0</v>
      </c>
      <c r="Q19" s="96">
        <v>0.5</v>
      </c>
      <c r="R19" s="95">
        <v>3</v>
      </c>
      <c r="S19" s="95">
        <v>0.5</v>
      </c>
      <c r="T19" s="97" t="s">
        <v>171</v>
      </c>
      <c r="U19" s="98" t="s">
        <v>172</v>
      </c>
    </row>
    <row r="20" spans="1:21" x14ac:dyDescent="0.2">
      <c r="A20" s="17"/>
      <c r="B20" s="1"/>
      <c r="C20" s="1"/>
      <c r="D20" s="1"/>
      <c r="E20" s="1"/>
      <c r="F20" s="1"/>
      <c r="G20" s="1"/>
      <c r="H20" s="18"/>
      <c r="M20" s="91" t="s">
        <v>173</v>
      </c>
      <c r="N20" s="81" t="s">
        <v>166</v>
      </c>
      <c r="O20" s="81">
        <v>3</v>
      </c>
      <c r="P20" s="92">
        <v>0</v>
      </c>
      <c r="Q20" s="92">
        <v>1</v>
      </c>
      <c r="R20" s="81">
        <v>2</v>
      </c>
      <c r="S20" s="81">
        <v>1</v>
      </c>
      <c r="T20" s="93" t="s">
        <v>174</v>
      </c>
      <c r="U20" s="85" t="s">
        <v>175</v>
      </c>
    </row>
    <row r="21" spans="1:21" ht="14.25" thickBot="1" x14ac:dyDescent="0.25">
      <c r="A21" s="22" t="s">
        <v>71</v>
      </c>
      <c r="B21" s="20"/>
      <c r="C21" s="20"/>
      <c r="D21" s="23" t="s">
        <v>72</v>
      </c>
      <c r="E21" s="20"/>
      <c r="F21" s="20"/>
      <c r="G21" s="20"/>
      <c r="H21" s="21"/>
      <c r="M21" s="94" t="s">
        <v>176</v>
      </c>
      <c r="N21" s="95" t="s">
        <v>177</v>
      </c>
      <c r="O21" s="95">
        <v>1.2</v>
      </c>
      <c r="P21" s="96">
        <v>0</v>
      </c>
      <c r="Q21" s="96">
        <v>0.4</v>
      </c>
      <c r="R21" s="95">
        <v>0.8</v>
      </c>
      <c r="S21" s="95">
        <v>0.4</v>
      </c>
      <c r="T21" s="97" t="s">
        <v>178</v>
      </c>
      <c r="U21" s="98" t="s">
        <v>179</v>
      </c>
    </row>
    <row r="22" spans="1:21" x14ac:dyDescent="0.2">
      <c r="A22" s="22" t="s">
        <v>73</v>
      </c>
      <c r="B22" s="20"/>
      <c r="C22" s="20"/>
      <c r="D22" s="23" t="s">
        <v>74</v>
      </c>
      <c r="E22" s="20"/>
      <c r="F22" s="20"/>
      <c r="G22" s="20"/>
      <c r="H22" s="21"/>
      <c r="M22" s="99" t="s">
        <v>180</v>
      </c>
      <c r="N22" s="93" t="s">
        <v>166</v>
      </c>
      <c r="O22" s="100">
        <v>8</v>
      </c>
      <c r="P22" s="100">
        <v>1.2</v>
      </c>
      <c r="Q22" s="100">
        <v>3</v>
      </c>
      <c r="R22" s="100">
        <v>13</v>
      </c>
      <c r="S22" s="93">
        <v>1</v>
      </c>
      <c r="T22" s="93" t="s">
        <v>181</v>
      </c>
      <c r="U22" s="85" t="s">
        <v>181</v>
      </c>
    </row>
    <row r="23" spans="1:21" ht="13.5" thickBot="1" x14ac:dyDescent="0.25">
      <c r="A23" s="19" t="s">
        <v>75</v>
      </c>
      <c r="B23" s="20"/>
      <c r="C23" s="20"/>
      <c r="D23" s="20" t="s">
        <v>76</v>
      </c>
      <c r="E23" s="20"/>
      <c r="F23" s="20"/>
      <c r="G23" s="20"/>
      <c r="H23" s="21"/>
      <c r="M23" s="101"/>
      <c r="N23" s="102" t="s">
        <v>177</v>
      </c>
      <c r="O23" s="103">
        <v>3.5</v>
      </c>
      <c r="P23" s="103">
        <v>0.5</v>
      </c>
      <c r="Q23" s="103">
        <v>1.3</v>
      </c>
      <c r="R23" s="103">
        <v>5.8</v>
      </c>
      <c r="S23" s="102">
        <v>0.4</v>
      </c>
      <c r="T23" s="102" t="s">
        <v>182</v>
      </c>
      <c r="U23" s="90" t="s">
        <v>182</v>
      </c>
    </row>
    <row r="24" spans="1:21" ht="13.5" thickTop="1" x14ac:dyDescent="0.2">
      <c r="A24" s="22" t="s">
        <v>77</v>
      </c>
      <c r="B24" s="20"/>
      <c r="C24" s="20"/>
      <c r="D24" s="20" t="s">
        <v>78</v>
      </c>
      <c r="E24" s="20"/>
      <c r="F24" s="20" t="s">
        <v>79</v>
      </c>
      <c r="G24" s="20"/>
      <c r="H24" s="21"/>
      <c r="M24" s="91" t="s">
        <v>183</v>
      </c>
      <c r="N24" s="81"/>
      <c r="O24" s="81"/>
      <c r="P24" s="92"/>
      <c r="Q24" s="92"/>
      <c r="R24" s="81"/>
      <c r="S24" s="81"/>
      <c r="T24" s="93"/>
      <c r="U24" s="85"/>
    </row>
    <row r="25" spans="1:21" x14ac:dyDescent="0.2">
      <c r="A25" s="19" t="s">
        <v>80</v>
      </c>
      <c r="B25" s="20"/>
      <c r="C25" s="20"/>
      <c r="D25" s="20" t="s">
        <v>81</v>
      </c>
      <c r="E25" s="20"/>
      <c r="F25" s="20"/>
      <c r="G25" s="20"/>
      <c r="H25" s="21"/>
      <c r="M25" s="104" t="s">
        <v>184</v>
      </c>
      <c r="N25" s="81" t="s">
        <v>166</v>
      </c>
      <c r="O25" s="81">
        <v>140</v>
      </c>
      <c r="P25" s="92">
        <v>105</v>
      </c>
      <c r="Q25" s="92"/>
      <c r="R25" s="81"/>
      <c r="S25" s="81"/>
      <c r="T25" s="93" t="s">
        <v>185</v>
      </c>
      <c r="U25" s="85" t="s">
        <v>186</v>
      </c>
    </row>
    <row r="26" spans="1:21" ht="13.5" thickBot="1" x14ac:dyDescent="0.25">
      <c r="A26" s="17" t="s">
        <v>82</v>
      </c>
      <c r="B26" s="1"/>
      <c r="C26" s="1" t="s">
        <v>83</v>
      </c>
      <c r="D26" s="1" t="s">
        <v>84</v>
      </c>
      <c r="E26" s="1"/>
      <c r="F26" s="1"/>
      <c r="G26" s="1"/>
      <c r="H26" s="18"/>
      <c r="M26" s="105" t="s">
        <v>187</v>
      </c>
      <c r="N26" s="106" t="s">
        <v>166</v>
      </c>
      <c r="O26" s="106">
        <v>57</v>
      </c>
      <c r="P26" s="107">
        <v>13</v>
      </c>
      <c r="Q26" s="107">
        <v>24</v>
      </c>
      <c r="R26" s="106">
        <v>14</v>
      </c>
      <c r="S26" s="106"/>
      <c r="T26" s="102" t="s">
        <v>188</v>
      </c>
      <c r="U26" s="90" t="s">
        <v>189</v>
      </c>
    </row>
    <row r="27" spans="1:21" ht="14.25" thickTop="1" thickBot="1" x14ac:dyDescent="0.25">
      <c r="A27" s="33"/>
      <c r="B27" s="30"/>
      <c r="C27" s="30" t="s">
        <v>85</v>
      </c>
      <c r="D27" s="30" t="s">
        <v>86</v>
      </c>
      <c r="E27" s="30"/>
      <c r="F27" s="30"/>
      <c r="G27" s="30"/>
      <c r="H27" s="32"/>
      <c r="M27" s="108"/>
      <c r="N27" s="107"/>
      <c r="O27" s="313"/>
      <c r="P27" s="313"/>
      <c r="Q27" s="313"/>
      <c r="R27" s="313"/>
      <c r="S27" s="313"/>
      <c r="T27" s="109"/>
      <c r="U27" s="108"/>
    </row>
    <row r="28" spans="1:21" ht="25.5" thickTop="1" thickBot="1" x14ac:dyDescent="0.25">
      <c r="M28" s="110" t="s">
        <v>3</v>
      </c>
      <c r="N28" s="111" t="s">
        <v>149</v>
      </c>
      <c r="O28" s="310" t="s">
        <v>190</v>
      </c>
      <c r="P28" s="311"/>
      <c r="Q28" s="311"/>
      <c r="R28" s="311"/>
      <c r="S28" s="312"/>
      <c r="T28" s="84" t="s">
        <v>151</v>
      </c>
      <c r="U28" s="85" t="s">
        <v>152</v>
      </c>
    </row>
    <row r="29" spans="1:21" ht="13.5" x14ac:dyDescent="0.2">
      <c r="A29" s="14" t="s">
        <v>87</v>
      </c>
      <c r="B29" s="15"/>
      <c r="C29" s="15"/>
      <c r="D29" s="15"/>
      <c r="E29" s="15"/>
      <c r="F29" s="16"/>
      <c r="M29" s="112"/>
      <c r="N29" s="111" t="s">
        <v>191</v>
      </c>
      <c r="O29" s="111" t="s">
        <v>153</v>
      </c>
      <c r="P29" s="111" t="s">
        <v>154</v>
      </c>
      <c r="Q29" s="111" t="s">
        <v>155</v>
      </c>
      <c r="R29" s="111" t="s">
        <v>156</v>
      </c>
      <c r="S29" s="111" t="s">
        <v>157</v>
      </c>
      <c r="T29" s="84" t="s">
        <v>158</v>
      </c>
      <c r="U29" s="85" t="s">
        <v>159</v>
      </c>
    </row>
    <row r="30" spans="1:21" ht="13.5" thickBot="1" x14ac:dyDescent="0.25">
      <c r="A30" s="17"/>
      <c r="B30" s="1"/>
      <c r="C30" s="1"/>
      <c r="D30" s="1"/>
      <c r="E30" s="1"/>
      <c r="F30" s="18"/>
      <c r="M30" s="113"/>
      <c r="N30" s="114" t="s">
        <v>192</v>
      </c>
      <c r="O30" s="102" t="s">
        <v>161</v>
      </c>
      <c r="P30" s="102" t="s">
        <v>161</v>
      </c>
      <c r="Q30" s="102" t="s">
        <v>162</v>
      </c>
      <c r="R30" s="102" t="s">
        <v>161</v>
      </c>
      <c r="S30" s="102" t="s">
        <v>161</v>
      </c>
      <c r="T30" s="103" t="s">
        <v>163</v>
      </c>
      <c r="U30" s="115" t="s">
        <v>193</v>
      </c>
    </row>
    <row r="31" spans="1:21" ht="14.25" thickTop="1" thickBot="1" x14ac:dyDescent="0.25">
      <c r="A31" s="19" t="s">
        <v>88</v>
      </c>
      <c r="B31" s="20"/>
      <c r="C31" s="20"/>
      <c r="D31" s="20" t="s">
        <v>89</v>
      </c>
      <c r="E31" s="20" t="s">
        <v>90</v>
      </c>
      <c r="F31" s="21" t="s">
        <v>91</v>
      </c>
      <c r="M31" s="116" t="s">
        <v>194</v>
      </c>
      <c r="N31" s="117" t="s">
        <v>177</v>
      </c>
      <c r="O31" s="118">
        <v>5</v>
      </c>
      <c r="P31" s="118">
        <v>1.5</v>
      </c>
      <c r="Q31" s="118" t="s">
        <v>195</v>
      </c>
      <c r="R31" s="118">
        <v>3</v>
      </c>
      <c r="S31" s="117">
        <v>0.1</v>
      </c>
      <c r="T31" s="117" t="s">
        <v>196</v>
      </c>
      <c r="U31" s="98" t="s">
        <v>197</v>
      </c>
    </row>
    <row r="32" spans="1:21" x14ac:dyDescent="0.2">
      <c r="A32" s="26" t="s">
        <v>92</v>
      </c>
      <c r="B32" s="1"/>
      <c r="C32" s="1"/>
      <c r="D32" s="1" t="s">
        <v>93</v>
      </c>
      <c r="E32" s="1" t="s">
        <v>94</v>
      </c>
      <c r="F32" s="18"/>
      <c r="M32" s="99" t="s">
        <v>198</v>
      </c>
      <c r="N32" s="93" t="s">
        <v>177</v>
      </c>
      <c r="O32" s="100">
        <v>8</v>
      </c>
      <c r="P32" s="100">
        <v>2</v>
      </c>
      <c r="Q32" s="100">
        <v>3</v>
      </c>
      <c r="R32" s="100">
        <v>12</v>
      </c>
      <c r="S32" s="93" t="s">
        <v>195</v>
      </c>
      <c r="T32" s="93" t="s">
        <v>199</v>
      </c>
      <c r="U32" s="85" t="s">
        <v>200</v>
      </c>
    </row>
    <row r="33" spans="1:21" x14ac:dyDescent="0.2">
      <c r="A33" s="22" t="s">
        <v>95</v>
      </c>
      <c r="B33" s="20"/>
      <c r="C33" s="20"/>
      <c r="D33" s="20"/>
      <c r="E33" s="20"/>
      <c r="F33" s="21"/>
      <c r="M33" s="99" t="s">
        <v>201</v>
      </c>
      <c r="N33" s="93" t="s">
        <v>166</v>
      </c>
      <c r="O33" s="100">
        <v>16</v>
      </c>
      <c r="P33" s="100">
        <v>4</v>
      </c>
      <c r="Q33" s="100">
        <v>6</v>
      </c>
      <c r="R33" s="100">
        <v>24</v>
      </c>
      <c r="S33" s="93" t="s">
        <v>202</v>
      </c>
      <c r="T33" s="93" t="s">
        <v>203</v>
      </c>
      <c r="U33" s="85" t="s">
        <v>204</v>
      </c>
    </row>
    <row r="34" spans="1:21" ht="13.5" thickBot="1" x14ac:dyDescent="0.25">
      <c r="A34" s="19" t="s">
        <v>96</v>
      </c>
      <c r="B34" s="20"/>
      <c r="C34" s="20"/>
      <c r="D34" s="20" t="s">
        <v>97</v>
      </c>
      <c r="E34" s="20" t="s">
        <v>98</v>
      </c>
      <c r="F34" s="21"/>
      <c r="M34" s="119"/>
      <c r="N34" s="103" t="s">
        <v>205</v>
      </c>
      <c r="O34" s="103">
        <v>11</v>
      </c>
      <c r="P34" s="103">
        <v>3</v>
      </c>
      <c r="Q34" s="103">
        <v>4</v>
      </c>
      <c r="R34" s="103">
        <v>17</v>
      </c>
      <c r="S34" s="103" t="s">
        <v>206</v>
      </c>
      <c r="T34" s="103" t="s">
        <v>207</v>
      </c>
      <c r="U34" s="120" t="s">
        <v>208</v>
      </c>
    </row>
    <row r="35" spans="1:21" ht="14.25" thickTop="1" thickBot="1" x14ac:dyDescent="0.25">
      <c r="A35" s="29" t="s">
        <v>99</v>
      </c>
      <c r="B35" s="30"/>
      <c r="C35" s="30"/>
      <c r="D35" s="30" t="s">
        <v>100</v>
      </c>
      <c r="E35" s="30" t="s">
        <v>101</v>
      </c>
      <c r="F35" s="32" t="s">
        <v>102</v>
      </c>
    </row>
    <row r="36" spans="1:21" x14ac:dyDescent="0.2">
      <c r="A36" s="28"/>
      <c r="B36" s="1"/>
      <c r="C36" s="1"/>
      <c r="D36" s="1"/>
      <c r="E36" s="1"/>
      <c r="F36" s="1"/>
    </row>
    <row r="37" spans="1:21" ht="15.75" thickBot="1" x14ac:dyDescent="0.25">
      <c r="A37" s="28"/>
      <c r="B37" s="1"/>
      <c r="C37" s="1"/>
      <c r="D37" s="1"/>
      <c r="E37" s="1"/>
      <c r="F37" s="1"/>
      <c r="M37" s="297" t="s">
        <v>209</v>
      </c>
      <c r="N37" s="297"/>
      <c r="O37" s="297"/>
      <c r="P37" s="297"/>
      <c r="Q37" s="297"/>
      <c r="R37" s="297"/>
    </row>
    <row r="38" spans="1:21" ht="15.75" thickBot="1" x14ac:dyDescent="0.25">
      <c r="M38" s="121" t="s">
        <v>210</v>
      </c>
      <c r="N38" s="298" t="s">
        <v>212</v>
      </c>
      <c r="O38" s="122" t="s">
        <v>213</v>
      </c>
    </row>
    <row r="39" spans="1:21" ht="15.75" thickBot="1" x14ac:dyDescent="0.25">
      <c r="A39" s="14" t="s">
        <v>103</v>
      </c>
      <c r="B39" s="15"/>
      <c r="C39" s="15"/>
      <c r="D39" s="15"/>
      <c r="E39" s="15"/>
      <c r="F39" s="16"/>
      <c r="M39" s="123" t="s">
        <v>211</v>
      </c>
      <c r="N39" s="299"/>
      <c r="O39" s="124" t="s">
        <v>214</v>
      </c>
    </row>
    <row r="40" spans="1:21" ht="15.75" thickBot="1" x14ac:dyDescent="0.25">
      <c r="A40" s="17"/>
      <c r="B40" s="1"/>
      <c r="C40" s="1"/>
      <c r="D40" s="1"/>
      <c r="E40" s="1"/>
      <c r="F40" s="18"/>
      <c r="M40" s="123" t="s">
        <v>215</v>
      </c>
      <c r="N40" s="125" t="s">
        <v>216</v>
      </c>
      <c r="O40" s="125" t="s">
        <v>217</v>
      </c>
    </row>
    <row r="41" spans="1:21" ht="15.75" thickBot="1" x14ac:dyDescent="0.25">
      <c r="A41" s="22" t="s">
        <v>104</v>
      </c>
      <c r="B41" s="20"/>
      <c r="C41" s="20"/>
      <c r="D41" s="23" t="s">
        <v>105</v>
      </c>
      <c r="E41" s="20"/>
      <c r="F41" s="21"/>
      <c r="M41" s="123" t="s">
        <v>218</v>
      </c>
      <c r="N41" s="125" t="s">
        <v>219</v>
      </c>
      <c r="O41" s="125" t="s">
        <v>220</v>
      </c>
    </row>
    <row r="42" spans="1:21" ht="15.75" thickBot="1" x14ac:dyDescent="0.25">
      <c r="A42" s="22" t="s">
        <v>106</v>
      </c>
      <c r="B42" s="20"/>
      <c r="C42" s="20"/>
      <c r="D42" s="23" t="s">
        <v>107</v>
      </c>
      <c r="E42" s="20"/>
      <c r="F42" s="21"/>
      <c r="M42" s="123" t="s">
        <v>221</v>
      </c>
      <c r="N42" s="125" t="s">
        <v>222</v>
      </c>
      <c r="O42" s="125" t="s">
        <v>223</v>
      </c>
    </row>
    <row r="43" spans="1:21" ht="15.75" thickBot="1" x14ac:dyDescent="0.25">
      <c r="A43" s="19" t="s">
        <v>108</v>
      </c>
      <c r="B43" s="20"/>
      <c r="C43" s="20"/>
      <c r="D43" s="20" t="s">
        <v>109</v>
      </c>
      <c r="E43" s="20"/>
      <c r="F43" s="21" t="s">
        <v>110</v>
      </c>
      <c r="M43" s="123" t="s">
        <v>224</v>
      </c>
      <c r="N43" s="125" t="s">
        <v>225</v>
      </c>
      <c r="O43" s="125" t="s">
        <v>226</v>
      </c>
    </row>
    <row r="44" spans="1:21" ht="15.75" thickBot="1" x14ac:dyDescent="0.25">
      <c r="A44" s="33" t="s">
        <v>111</v>
      </c>
      <c r="B44" s="30"/>
      <c r="C44" s="30"/>
      <c r="D44" s="30" t="s">
        <v>101</v>
      </c>
      <c r="E44" s="30" t="s">
        <v>100</v>
      </c>
      <c r="F44" s="32" t="s">
        <v>102</v>
      </c>
      <c r="M44" s="123" t="s">
        <v>227</v>
      </c>
      <c r="N44" s="125" t="s">
        <v>228</v>
      </c>
      <c r="O44" s="125" t="s">
        <v>229</v>
      </c>
    </row>
    <row r="45" spans="1:21" ht="15.75" thickBot="1" x14ac:dyDescent="0.25">
      <c r="M45" s="123" t="s">
        <v>230</v>
      </c>
      <c r="N45" s="125" t="s">
        <v>231</v>
      </c>
      <c r="O45" s="125" t="s">
        <v>232</v>
      </c>
    </row>
    <row r="46" spans="1:21" ht="30.75" thickBot="1" x14ac:dyDescent="0.25">
      <c r="A46" s="14" t="s">
        <v>112</v>
      </c>
      <c r="B46" s="15"/>
      <c r="C46" s="15"/>
      <c r="D46" s="16"/>
      <c r="M46" s="123" t="s">
        <v>233</v>
      </c>
      <c r="N46" s="124" t="s">
        <v>234</v>
      </c>
      <c r="O46" s="124" t="s">
        <v>235</v>
      </c>
    </row>
    <row r="47" spans="1:21" x14ac:dyDescent="0.2">
      <c r="A47" s="17"/>
      <c r="B47" s="1"/>
      <c r="C47" s="1"/>
      <c r="D47" s="18"/>
    </row>
    <row r="48" spans="1:21" ht="13.5" thickBot="1" x14ac:dyDescent="0.25">
      <c r="A48" s="33" t="s">
        <v>113</v>
      </c>
      <c r="B48" s="30"/>
      <c r="C48" s="30"/>
      <c r="D48" s="32" t="s">
        <v>114</v>
      </c>
    </row>
    <row r="49" spans="1:20" ht="15.75" thickBot="1" x14ac:dyDescent="0.25">
      <c r="M49" s="297" t="s">
        <v>236</v>
      </c>
      <c r="N49" s="297"/>
      <c r="O49" s="297"/>
    </row>
    <row r="50" spans="1:20" ht="15.75" thickBot="1" x14ac:dyDescent="0.25">
      <c r="A50" s="14" t="s">
        <v>115</v>
      </c>
      <c r="B50" s="34"/>
      <c r="C50" s="34"/>
      <c r="D50" s="15"/>
      <c r="E50" s="15"/>
      <c r="F50" s="15"/>
      <c r="G50" s="16"/>
      <c r="M50" s="75" t="s">
        <v>237</v>
      </c>
    </row>
    <row r="51" spans="1:20" ht="31.5" thickTop="1" thickBot="1" x14ac:dyDescent="0.25">
      <c r="A51" s="17"/>
      <c r="B51" s="1"/>
      <c r="C51" s="1"/>
      <c r="D51" s="1"/>
      <c r="E51" s="1"/>
      <c r="F51" s="1"/>
      <c r="G51" s="18"/>
      <c r="M51" s="126" t="s">
        <v>238</v>
      </c>
      <c r="N51" s="127" t="s">
        <v>239</v>
      </c>
      <c r="O51" s="128" t="s">
        <v>240</v>
      </c>
      <c r="P51" s="128" t="s">
        <v>241</v>
      </c>
      <c r="Q51" s="128" t="s">
        <v>242</v>
      </c>
      <c r="R51" s="128" t="s">
        <v>243</v>
      </c>
      <c r="S51" s="129" t="s">
        <v>157</v>
      </c>
      <c r="T51" s="129" t="s">
        <v>244</v>
      </c>
    </row>
    <row r="52" spans="1:20" ht="15.75" thickBot="1" x14ac:dyDescent="0.25">
      <c r="A52" s="22" t="s">
        <v>116</v>
      </c>
      <c r="B52" s="23"/>
      <c r="C52" s="23"/>
      <c r="D52" s="23" t="s">
        <v>117</v>
      </c>
      <c r="E52" s="23"/>
      <c r="F52" s="23"/>
      <c r="G52" s="35"/>
      <c r="M52" s="130"/>
      <c r="N52" s="131"/>
      <c r="O52" s="132" t="s">
        <v>245</v>
      </c>
      <c r="P52" s="300" t="s">
        <v>246</v>
      </c>
      <c r="Q52" s="301"/>
      <c r="R52" s="301"/>
      <c r="S52" s="302"/>
      <c r="T52" s="133" t="s">
        <v>247</v>
      </c>
    </row>
    <row r="53" spans="1:20" ht="30.75" thickBot="1" x14ac:dyDescent="0.25">
      <c r="A53" s="22" t="s">
        <v>118</v>
      </c>
      <c r="B53" s="23"/>
      <c r="C53" s="23"/>
      <c r="D53" s="23" t="s">
        <v>119</v>
      </c>
      <c r="E53" s="23"/>
      <c r="F53" s="23"/>
      <c r="G53" s="35"/>
      <c r="M53" s="134" t="s">
        <v>248</v>
      </c>
      <c r="N53" s="135" t="s">
        <v>249</v>
      </c>
      <c r="O53" s="136">
        <v>44105</v>
      </c>
      <c r="P53" s="132">
        <v>4.5999999999999996</v>
      </c>
      <c r="Q53" s="132">
        <v>2.4</v>
      </c>
      <c r="R53" s="132">
        <v>5.9</v>
      </c>
      <c r="S53" s="137">
        <v>1.4</v>
      </c>
      <c r="T53" s="133">
        <v>37</v>
      </c>
    </row>
    <row r="54" spans="1:20" ht="15" x14ac:dyDescent="0.2">
      <c r="A54" s="22" t="s">
        <v>120</v>
      </c>
      <c r="B54" s="23"/>
      <c r="C54" s="23"/>
      <c r="D54" s="23" t="s">
        <v>121</v>
      </c>
      <c r="E54" s="23"/>
      <c r="F54" s="23"/>
      <c r="G54" s="35"/>
      <c r="M54" s="303" t="s">
        <v>248</v>
      </c>
      <c r="N54" s="138" t="s">
        <v>250</v>
      </c>
      <c r="O54" s="305" t="s">
        <v>252</v>
      </c>
      <c r="P54" s="305">
        <v>5.7</v>
      </c>
      <c r="Q54" s="305">
        <v>2.5</v>
      </c>
      <c r="R54" s="305">
        <v>8.1999999999999993</v>
      </c>
      <c r="S54" s="307">
        <v>1.7</v>
      </c>
      <c r="T54" s="295">
        <v>30</v>
      </c>
    </row>
    <row r="55" spans="1:20" ht="15.75" thickBot="1" x14ac:dyDescent="0.25">
      <c r="A55" s="29" t="s">
        <v>122</v>
      </c>
      <c r="B55" s="31"/>
      <c r="C55" s="31"/>
      <c r="D55" s="36" t="s">
        <v>123</v>
      </c>
      <c r="E55" s="31"/>
      <c r="F55" s="31"/>
      <c r="G55" s="37"/>
      <c r="M55" s="304"/>
      <c r="N55" s="135" t="s">
        <v>251</v>
      </c>
      <c r="O55" s="306"/>
      <c r="P55" s="306"/>
      <c r="Q55" s="306"/>
      <c r="R55" s="306"/>
      <c r="S55" s="308"/>
      <c r="T55" s="296"/>
    </row>
    <row r="56" spans="1:20" ht="15.75" thickBot="1" x14ac:dyDescent="0.25">
      <c r="M56" s="134" t="s">
        <v>253</v>
      </c>
      <c r="N56" s="135" t="s">
        <v>254</v>
      </c>
      <c r="O56" s="132">
        <v>26</v>
      </c>
      <c r="P56" s="132">
        <v>7.6</v>
      </c>
      <c r="Q56" s="132">
        <v>6.9</v>
      </c>
      <c r="R56" s="132">
        <v>6.4</v>
      </c>
      <c r="S56" s="137">
        <v>2.7</v>
      </c>
      <c r="T56" s="133">
        <v>22</v>
      </c>
    </row>
    <row r="57" spans="1:20" ht="15.75" thickBot="1" x14ac:dyDescent="0.25">
      <c r="M57" s="134" t="s">
        <v>255</v>
      </c>
      <c r="N57" s="135" t="s">
        <v>254</v>
      </c>
      <c r="O57" s="132">
        <v>26</v>
      </c>
      <c r="P57" s="132">
        <v>4.9000000000000004</v>
      </c>
      <c r="Q57" s="132">
        <v>2.8</v>
      </c>
      <c r="R57" s="132">
        <v>7.6</v>
      </c>
      <c r="S57" s="137">
        <v>1.8</v>
      </c>
      <c r="T57" s="133">
        <v>35</v>
      </c>
    </row>
    <row r="58" spans="1:20" ht="15.75" thickBot="1" x14ac:dyDescent="0.25">
      <c r="A58" s="38" t="s">
        <v>124</v>
      </c>
      <c r="M58" s="139" t="s">
        <v>256</v>
      </c>
      <c r="N58" s="140" t="s">
        <v>254</v>
      </c>
      <c r="O58" s="141">
        <v>30</v>
      </c>
      <c r="P58" s="141">
        <v>8.6</v>
      </c>
      <c r="Q58" s="141">
        <v>4.9000000000000004</v>
      </c>
      <c r="R58" s="141">
        <v>11.6</v>
      </c>
      <c r="S58" s="142">
        <v>3.1</v>
      </c>
      <c r="T58" s="143">
        <v>20</v>
      </c>
    </row>
    <row r="59" spans="1:20" ht="13.5" thickTop="1" x14ac:dyDescent="0.2"/>
  </sheetData>
  <mergeCells count="16">
    <mergeCell ref="M2:N2"/>
    <mergeCell ref="O15:S15"/>
    <mergeCell ref="O27:S27"/>
    <mergeCell ref="O28:S28"/>
    <mergeCell ref="M13:T13"/>
    <mergeCell ref="T54:T55"/>
    <mergeCell ref="M49:O49"/>
    <mergeCell ref="N38:N39"/>
    <mergeCell ref="M37:R37"/>
    <mergeCell ref="P52:S52"/>
    <mergeCell ref="M54:M55"/>
    <mergeCell ref="O54:O55"/>
    <mergeCell ref="P54:P55"/>
    <mergeCell ref="Q54:Q55"/>
    <mergeCell ref="R54:R55"/>
    <mergeCell ref="S54:S55"/>
  </mergeCells>
  <phoneticPr fontId="1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Parzellenpass</vt:lpstr>
      <vt:lpstr>Spritzplan</vt:lpstr>
      <vt:lpstr>Dünger-info</vt:lpstr>
      <vt:lpstr>'Dünger-info'!_Toc222651498</vt:lpstr>
      <vt:lpstr>Parzellenpass!Drucktitel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prime</dc:creator>
  <cp:lastModifiedBy>Christopher Simon</cp:lastModifiedBy>
  <cp:lastPrinted>2019-10-25T07:13:22Z</cp:lastPrinted>
  <dcterms:created xsi:type="dcterms:W3CDTF">2003-01-03T14:24:30Z</dcterms:created>
  <dcterms:modified xsi:type="dcterms:W3CDTF">2024-10-25T05:26:04Z</dcterms:modified>
</cp:coreProperties>
</file>