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eifemessungen\2024\"/>
    </mc:Choice>
  </mc:AlternateContent>
  <xr:revisionPtr revIDLastSave="0" documentId="8_{B321A628-45C1-4E8A-9B60-A2B4E960110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Reifemess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15" i="1" l="1"/>
  <c r="AX15" i="1"/>
  <c r="AR15" i="1"/>
  <c r="H15" i="1"/>
  <c r="N15" i="1" s="1"/>
  <c r="T15" i="1" l="1"/>
  <c r="Z15" i="1" s="1"/>
  <c r="AF15" i="1" s="1"/>
  <c r="AL15" i="1" s="1"/>
</calcChain>
</file>

<file path=xl/sharedStrings.xml><?xml version="1.0" encoding="utf-8"?>
<sst xmlns="http://schemas.openxmlformats.org/spreadsheetml/2006/main" count="82" uniqueCount="28">
  <si>
    <t>DATUM</t>
  </si>
  <si>
    <t>Rebsorte</t>
  </si>
  <si>
    <t>°Oe</t>
  </si>
  <si>
    <t>pH</t>
  </si>
  <si>
    <t>Säur.</t>
  </si>
  <si>
    <t>Elbling</t>
  </si>
  <si>
    <t>Auxerrois</t>
  </si>
  <si>
    <t>Pinot blanc</t>
  </si>
  <si>
    <t>Pinot gris</t>
  </si>
  <si>
    <t>Riesling</t>
  </si>
  <si>
    <t>Gewürztraminer</t>
  </si>
  <si>
    <t>Pinot noir Précoce</t>
  </si>
  <si>
    <t>Die obigen Messungen wurden in den Versuchsweinbergen des Institut Viti-Vinicole durchgeführt.</t>
  </si>
  <si>
    <t>Gamay</t>
  </si>
  <si>
    <t>Rivaner</t>
  </si>
  <si>
    <t>Pinot noir</t>
  </si>
  <si>
    <t>Chardonnay</t>
  </si>
  <si>
    <t>Zu berücksichtigen ist, daß bei allen Sorten ein Bogen mit 8-12 Augen  angeschnitten wurde.</t>
  </si>
  <si>
    <t>Muscat Ottonel</t>
  </si>
  <si>
    <t>Wichtiger Hinweis: Die diesjährige Anpassung des WineScan-Gerätes auf die Besonderheiten des aktuellen Jahrgangs</t>
  </si>
  <si>
    <r>
      <t xml:space="preserve">Diese Anpassung ist vor allem beim </t>
    </r>
    <r>
      <rPr>
        <b/>
        <u/>
        <sz val="10"/>
        <color indexed="10"/>
        <rFont val="Arial"/>
        <family val="2"/>
      </rPr>
      <t>pH-Wert</t>
    </r>
    <r>
      <rPr>
        <b/>
        <sz val="10"/>
        <color indexed="10"/>
        <rFont val="Arial"/>
        <family val="2"/>
      </rPr>
      <t xml:space="preserve"> und der </t>
    </r>
    <r>
      <rPr>
        <b/>
        <u/>
        <sz val="10"/>
        <color indexed="10"/>
        <rFont val="Arial"/>
        <family val="2"/>
      </rPr>
      <t>Weinsäure</t>
    </r>
    <r>
      <rPr>
        <b/>
        <sz val="10"/>
        <color indexed="10"/>
        <rFont val="Arial"/>
        <family val="2"/>
      </rPr>
      <t xml:space="preserve"> ersichtlich.</t>
    </r>
  </si>
  <si>
    <t>WS</t>
  </si>
  <si>
    <t>ÄS</t>
  </si>
  <si>
    <t>NOPA + NH4</t>
  </si>
  <si>
    <t>°Oechsle / pH-Wert / Säure [g/l]/ Weinsäure [g/l]/ Äpfelsäure / [g/l] / NOPA-NH4+  [mg/L]</t>
  </si>
  <si>
    <t>Die Traubenreife 2024</t>
  </si>
  <si>
    <t xml:space="preserve">mittels der Laborvergleichsuntersuchung 2024 wird am 22.08.2024 durchgeführt. </t>
  </si>
  <si>
    <t xml:space="preserve">Ab dem Jahrgang 2024 werden die Trauben mittels einem praxisnahen Verfahren (Homogenisator) zum Erhalt des Mostes verarbeitet.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</si>
</sst>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;[Red]0.00"/>
  </numFmts>
  <fonts count="13" x14ac:knownFonts="1">
    <font>
      <sz val="10"/>
      <name val="Arial"/>
    </font>
    <font>
      <sz val="14"/>
      <name val="Arial"/>
      <family val="2"/>
    </font>
    <font>
      <b/>
      <u/>
      <sz val="3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theme="3" tint="0.399975585192419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double">
        <color indexed="8"/>
      </left>
      <right style="dashed">
        <color indexed="8"/>
      </right>
      <top style="double">
        <color indexed="8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dashed">
        <color indexed="8"/>
      </right>
      <top/>
      <bottom style="double">
        <color indexed="64"/>
      </bottom>
      <diagonal/>
    </border>
    <border>
      <left style="dashed">
        <color indexed="8"/>
      </left>
      <right style="dashed">
        <color indexed="8"/>
      </right>
      <top/>
      <bottom style="double">
        <color indexed="64"/>
      </bottom>
      <diagonal/>
    </border>
    <border>
      <left style="dashed">
        <color indexed="8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double">
        <color indexed="8"/>
      </left>
      <right style="dashed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 applyProtection="1">
      <alignment vertical="center"/>
    </xf>
    <xf numFmtId="0" fontId="0" fillId="0" borderId="0" xfId="0" applyProtection="1"/>
    <xf numFmtId="0" fontId="2" fillId="0" borderId="0" xfId="0" applyFont="1" applyProtection="1"/>
    <xf numFmtId="0" fontId="0" fillId="0" borderId="0" xfId="0" applyBorder="1"/>
    <xf numFmtId="164" fontId="0" fillId="0" borderId="0" xfId="0" applyNumberFormat="1"/>
    <xf numFmtId="0" fontId="7" fillId="0" borderId="0" xfId="0" applyFont="1"/>
    <xf numFmtId="0" fontId="8" fillId="0" borderId="0" xfId="0" applyFont="1"/>
    <xf numFmtId="165" fontId="0" fillId="0" borderId="0" xfId="0" applyNumberFormat="1"/>
    <xf numFmtId="0" fontId="0" fillId="0" borderId="0" xfId="0" applyFill="1"/>
    <xf numFmtId="0" fontId="5" fillId="0" borderId="1" xfId="0" applyFont="1" applyFill="1" applyBorder="1" applyAlignment="1" applyProtection="1">
      <alignment horizontal="center" vertical="center"/>
    </xf>
    <xf numFmtId="0" fontId="9" fillId="0" borderId="0" xfId="0" applyFont="1" applyBorder="1"/>
    <xf numFmtId="0" fontId="6" fillId="0" borderId="4" xfId="0" applyFont="1" applyBorder="1" applyAlignment="1" applyProtection="1">
      <alignment horizontal="center" vertical="center"/>
    </xf>
    <xf numFmtId="0" fontId="3" fillId="0" borderId="8" xfId="0" applyFont="1" applyBorder="1" applyProtection="1"/>
    <xf numFmtId="0" fontId="0" fillId="0" borderId="9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vertical="center" wrapText="1"/>
    </xf>
    <xf numFmtId="0" fontId="3" fillId="0" borderId="15" xfId="0" applyFont="1" applyBorder="1" applyProtection="1"/>
    <xf numFmtId="0" fontId="5" fillId="0" borderId="16" xfId="0" applyFont="1" applyFill="1" applyBorder="1" applyAlignment="1" applyProtection="1">
      <alignment horizontal="center" vertical="center"/>
    </xf>
    <xf numFmtId="0" fontId="3" fillId="0" borderId="17" xfId="0" applyFont="1" applyBorder="1" applyProtection="1"/>
    <xf numFmtId="0" fontId="3" fillId="0" borderId="18" xfId="0" applyFont="1" applyBorder="1" applyProtection="1"/>
    <xf numFmtId="0" fontId="3" fillId="0" borderId="19" xfId="0" applyFont="1" applyBorder="1" applyProtection="1"/>
    <xf numFmtId="0" fontId="3" fillId="0" borderId="19" xfId="0" applyFont="1" applyFill="1" applyBorder="1" applyProtection="1"/>
    <xf numFmtId="0" fontId="3" fillId="0" borderId="19" xfId="0" applyFont="1" applyBorder="1" applyAlignment="1" applyProtection="1">
      <alignment wrapText="1"/>
    </xf>
    <xf numFmtId="0" fontId="9" fillId="3" borderId="0" xfId="0" applyFont="1" applyFill="1" applyBorder="1"/>
    <xf numFmtId="164" fontId="0" fillId="3" borderId="0" xfId="0" applyNumberFormat="1" applyFill="1"/>
    <xf numFmtId="0" fontId="12" fillId="0" borderId="0" xfId="0" applyFont="1"/>
    <xf numFmtId="2" fontId="5" fillId="0" borderId="16" xfId="0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Fill="1" applyBorder="1" applyAlignment="1" applyProtection="1">
      <alignment horizontal="center" vertical="center"/>
    </xf>
    <xf numFmtId="164" fontId="5" fillId="0" borderId="16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4" fontId="3" fillId="2" borderId="5" xfId="0" applyNumberFormat="1" applyFont="1" applyFill="1" applyBorder="1" applyAlignment="1" applyProtection="1">
      <alignment horizontal="center" vertical="center"/>
    </xf>
    <xf numFmtId="14" fontId="3" fillId="2" borderId="6" xfId="0" applyNumberFormat="1" applyFont="1" applyFill="1" applyBorder="1" applyAlignment="1" applyProtection="1">
      <alignment horizontal="center" vertical="center"/>
    </xf>
    <xf numFmtId="14" fontId="3" fillId="2" borderId="7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352068</xdr:colOff>
      <xdr:row>7</xdr:row>
      <xdr:rowOff>155863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ADBBFF0-BE00-49B7-B974-B9C87247C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29954" cy="1307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9:BI37"/>
  <sheetViews>
    <sheetView tabSelected="1" zoomScale="90" zoomScaleNormal="90" workbookViewId="0">
      <pane xSplit="1" topLeftCell="AF1" activePane="topRight" state="frozen"/>
      <selection pane="topRight" activeCell="BG27" sqref="BG27"/>
    </sheetView>
  </sheetViews>
  <sheetFormatPr defaultColWidth="11.44140625" defaultRowHeight="13.2" x14ac:dyDescent="0.25"/>
  <cols>
    <col min="1" max="1" width="22.6640625" customWidth="1"/>
    <col min="2" max="26" width="6.33203125" customWidth="1"/>
    <col min="27" max="27" width="8" customWidth="1"/>
    <col min="28" max="31" width="6.33203125" customWidth="1"/>
    <col min="32" max="32" width="9.33203125" customWidth="1"/>
    <col min="33" max="33" width="8.44140625" customWidth="1"/>
    <col min="34" max="34" width="8.5546875" customWidth="1"/>
    <col min="35" max="36" width="7.6640625" customWidth="1"/>
    <col min="37" max="37" width="8.33203125" customWidth="1"/>
    <col min="38" max="256" width="9.33203125" customWidth="1"/>
  </cols>
  <sheetData>
    <row r="9" spans="1:61" ht="40.200000000000003" x14ac:dyDescent="0.7">
      <c r="A9" s="1"/>
      <c r="B9" s="2"/>
      <c r="C9" s="1"/>
      <c r="D9" s="2"/>
      <c r="E9" s="1"/>
      <c r="F9" s="2"/>
      <c r="G9" s="2"/>
      <c r="H9" s="3" t="s">
        <v>25</v>
      </c>
    </row>
    <row r="10" spans="1:61" x14ac:dyDescent="0.25">
      <c r="H10" t="s">
        <v>24</v>
      </c>
      <c r="Q10" s="8"/>
    </row>
    <row r="13" spans="1:61" x14ac:dyDescent="0.25">
      <c r="C13" s="4"/>
    </row>
    <row r="14" spans="1:61" ht="21.75" customHeight="1" thickBot="1" x14ac:dyDescent="0.3">
      <c r="A14" s="2"/>
      <c r="B14" s="37" t="s">
        <v>0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</row>
    <row r="15" spans="1:61" ht="18" thickBot="1" x14ac:dyDescent="0.3">
      <c r="A15" s="12" t="s">
        <v>1</v>
      </c>
      <c r="B15" s="34">
        <v>45511</v>
      </c>
      <c r="C15" s="35"/>
      <c r="D15" s="35"/>
      <c r="E15" s="35"/>
      <c r="F15" s="35"/>
      <c r="G15" s="36"/>
      <c r="H15" s="34">
        <f>B15+5</f>
        <v>45516</v>
      </c>
      <c r="I15" s="35"/>
      <c r="J15" s="35"/>
      <c r="K15" s="35"/>
      <c r="L15" s="35"/>
      <c r="M15" s="36"/>
      <c r="N15" s="34">
        <f>H15+7</f>
        <v>45523</v>
      </c>
      <c r="O15" s="35"/>
      <c r="P15" s="35"/>
      <c r="Q15" s="35"/>
      <c r="R15" s="35"/>
      <c r="S15" s="36"/>
      <c r="T15" s="34">
        <f>N15+7</f>
        <v>45530</v>
      </c>
      <c r="U15" s="35"/>
      <c r="V15" s="35"/>
      <c r="W15" s="35"/>
      <c r="X15" s="35"/>
      <c r="Y15" s="36"/>
      <c r="Z15" s="34">
        <f>T15+7</f>
        <v>45537</v>
      </c>
      <c r="AA15" s="35"/>
      <c r="AB15" s="35"/>
      <c r="AC15" s="35"/>
      <c r="AD15" s="35"/>
      <c r="AE15" s="36"/>
      <c r="AF15" s="34">
        <f>Z15+7</f>
        <v>45544</v>
      </c>
      <c r="AG15" s="35"/>
      <c r="AH15" s="35"/>
      <c r="AI15" s="35"/>
      <c r="AJ15" s="35"/>
      <c r="AK15" s="36"/>
      <c r="AL15" s="34">
        <f>AF15+7</f>
        <v>45551</v>
      </c>
      <c r="AM15" s="35"/>
      <c r="AN15" s="35"/>
      <c r="AO15" s="35"/>
      <c r="AP15" s="35"/>
      <c r="AQ15" s="36"/>
      <c r="AR15" s="34">
        <f>AL15+7</f>
        <v>45558</v>
      </c>
      <c r="AS15" s="35"/>
      <c r="AT15" s="35"/>
      <c r="AU15" s="35"/>
      <c r="AV15" s="35"/>
      <c r="AW15" s="36"/>
      <c r="AX15" s="34">
        <f>AR15+7</f>
        <v>45565</v>
      </c>
      <c r="AY15" s="35"/>
      <c r="AZ15" s="35"/>
      <c r="BA15" s="35"/>
      <c r="BB15" s="35"/>
      <c r="BC15" s="36"/>
      <c r="BD15" s="34">
        <f>AX15+7</f>
        <v>45572</v>
      </c>
      <c r="BE15" s="35"/>
      <c r="BF15" s="35"/>
      <c r="BG15" s="35"/>
      <c r="BH15" s="35"/>
      <c r="BI15" s="36"/>
    </row>
    <row r="16" spans="1:61" ht="27.6" thickTop="1" thickBot="1" x14ac:dyDescent="0.35">
      <c r="A16" s="13"/>
      <c r="B16" s="14" t="s">
        <v>2</v>
      </c>
      <c r="C16" s="15" t="s">
        <v>3</v>
      </c>
      <c r="D16" s="16" t="s">
        <v>4</v>
      </c>
      <c r="E16" s="17" t="s">
        <v>21</v>
      </c>
      <c r="F16" s="18" t="s">
        <v>22</v>
      </c>
      <c r="G16" s="19" t="s">
        <v>23</v>
      </c>
      <c r="H16" s="14" t="s">
        <v>2</v>
      </c>
      <c r="I16" s="15" t="s">
        <v>3</v>
      </c>
      <c r="J16" s="16" t="s">
        <v>4</v>
      </c>
      <c r="K16" s="17" t="s">
        <v>21</v>
      </c>
      <c r="L16" s="18" t="s">
        <v>22</v>
      </c>
      <c r="M16" s="19" t="s">
        <v>23</v>
      </c>
      <c r="N16" s="14" t="s">
        <v>2</v>
      </c>
      <c r="O16" s="15" t="s">
        <v>3</v>
      </c>
      <c r="P16" s="16" t="s">
        <v>4</v>
      </c>
      <c r="Q16" s="17" t="s">
        <v>21</v>
      </c>
      <c r="R16" s="18" t="s">
        <v>22</v>
      </c>
      <c r="S16" s="19" t="s">
        <v>23</v>
      </c>
      <c r="T16" s="14" t="s">
        <v>2</v>
      </c>
      <c r="U16" s="15" t="s">
        <v>3</v>
      </c>
      <c r="V16" s="16" t="s">
        <v>4</v>
      </c>
      <c r="W16" s="17" t="s">
        <v>21</v>
      </c>
      <c r="X16" s="18" t="s">
        <v>22</v>
      </c>
      <c r="Y16" s="19" t="s">
        <v>23</v>
      </c>
      <c r="Z16" s="14" t="s">
        <v>2</v>
      </c>
      <c r="AA16" s="15" t="s">
        <v>3</v>
      </c>
      <c r="AB16" s="16" t="s">
        <v>4</v>
      </c>
      <c r="AC16" s="17" t="s">
        <v>21</v>
      </c>
      <c r="AD16" s="18" t="s">
        <v>22</v>
      </c>
      <c r="AE16" s="19" t="s">
        <v>23</v>
      </c>
      <c r="AF16" s="14" t="s">
        <v>2</v>
      </c>
      <c r="AG16" s="15" t="s">
        <v>3</v>
      </c>
      <c r="AH16" s="16" t="s">
        <v>4</v>
      </c>
      <c r="AI16" s="17" t="s">
        <v>21</v>
      </c>
      <c r="AJ16" s="18" t="s">
        <v>22</v>
      </c>
      <c r="AK16" s="19" t="s">
        <v>23</v>
      </c>
      <c r="AL16" s="14" t="s">
        <v>2</v>
      </c>
      <c r="AM16" s="15" t="s">
        <v>3</v>
      </c>
      <c r="AN16" s="16" t="s">
        <v>4</v>
      </c>
      <c r="AO16" s="17" t="s">
        <v>21</v>
      </c>
      <c r="AP16" s="18" t="s">
        <v>22</v>
      </c>
      <c r="AQ16" s="19" t="s">
        <v>23</v>
      </c>
      <c r="AR16" s="14" t="s">
        <v>2</v>
      </c>
      <c r="AS16" s="15" t="s">
        <v>3</v>
      </c>
      <c r="AT16" s="16" t="s">
        <v>4</v>
      </c>
      <c r="AU16" s="17" t="s">
        <v>21</v>
      </c>
      <c r="AV16" s="18" t="s">
        <v>22</v>
      </c>
      <c r="AW16" s="19" t="s">
        <v>23</v>
      </c>
      <c r="AX16" s="14" t="s">
        <v>2</v>
      </c>
      <c r="AY16" s="15" t="s">
        <v>3</v>
      </c>
      <c r="AZ16" s="16" t="s">
        <v>4</v>
      </c>
      <c r="BA16" s="17" t="s">
        <v>21</v>
      </c>
      <c r="BB16" s="18" t="s">
        <v>22</v>
      </c>
      <c r="BC16" s="19" t="s">
        <v>23</v>
      </c>
      <c r="BD16" s="14" t="s">
        <v>2</v>
      </c>
      <c r="BE16" s="15" t="s">
        <v>3</v>
      </c>
      <c r="BF16" s="16" t="s">
        <v>4</v>
      </c>
      <c r="BG16" s="17" t="s">
        <v>21</v>
      </c>
      <c r="BH16" s="18" t="s">
        <v>22</v>
      </c>
      <c r="BI16" s="19" t="s">
        <v>23</v>
      </c>
    </row>
    <row r="17" spans="1:61" ht="16.8" thickTop="1" thickBot="1" x14ac:dyDescent="0.35">
      <c r="A17" s="20" t="s">
        <v>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>
        <v>33</v>
      </c>
      <c r="O17" s="21">
        <v>2.94</v>
      </c>
      <c r="P17" s="21">
        <v>28.1</v>
      </c>
      <c r="Q17" s="21"/>
      <c r="R17" s="21"/>
      <c r="S17" s="21"/>
      <c r="T17" s="21">
        <v>49</v>
      </c>
      <c r="U17" s="30">
        <v>2.8</v>
      </c>
      <c r="V17" s="21">
        <v>19.100000000000001</v>
      </c>
      <c r="W17" s="21"/>
      <c r="X17" s="21"/>
      <c r="Y17" s="21"/>
      <c r="Z17" s="21">
        <v>61</v>
      </c>
      <c r="AA17" s="21">
        <v>2.94</v>
      </c>
      <c r="AB17" s="21">
        <v>12.7</v>
      </c>
      <c r="AC17" s="21"/>
      <c r="AD17" s="21"/>
      <c r="AE17" s="21"/>
      <c r="AF17" s="21">
        <v>67</v>
      </c>
      <c r="AG17" s="30">
        <v>2.98</v>
      </c>
      <c r="AH17" s="32">
        <v>9.3000000000000007</v>
      </c>
      <c r="AI17" s="32">
        <v>8.6999999999999993</v>
      </c>
      <c r="AJ17" s="32">
        <v>4.2</v>
      </c>
      <c r="AK17" s="21">
        <v>65</v>
      </c>
      <c r="AL17" s="21">
        <v>75</v>
      </c>
      <c r="AM17" s="21">
        <v>3.01</v>
      </c>
      <c r="AN17" s="32">
        <v>7.6</v>
      </c>
      <c r="AO17" s="32">
        <v>8</v>
      </c>
      <c r="AP17" s="32">
        <v>3.1</v>
      </c>
      <c r="AQ17" s="21">
        <v>80</v>
      </c>
      <c r="AR17" s="21">
        <v>81</v>
      </c>
      <c r="AS17" s="21">
        <v>3.04</v>
      </c>
      <c r="AT17" s="32">
        <v>7</v>
      </c>
      <c r="AU17" s="32">
        <v>8.1</v>
      </c>
      <c r="AV17" s="32">
        <v>2.7</v>
      </c>
      <c r="AW17" s="21">
        <v>68</v>
      </c>
      <c r="AX17" s="21"/>
      <c r="AY17" s="21"/>
      <c r="AZ17" s="32"/>
      <c r="BA17" s="32"/>
      <c r="BB17" s="32"/>
      <c r="BC17" s="21"/>
      <c r="BD17" s="21"/>
      <c r="BE17" s="21"/>
      <c r="BF17" s="32"/>
      <c r="BG17" s="32"/>
      <c r="BH17" s="32"/>
      <c r="BI17" s="21"/>
    </row>
    <row r="18" spans="1:61" ht="17.25" customHeight="1" thickTop="1" thickBot="1" x14ac:dyDescent="0.35">
      <c r="A18" s="22" t="s">
        <v>16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>
        <v>38</v>
      </c>
      <c r="U18" s="31">
        <v>3.02</v>
      </c>
      <c r="V18" s="10">
        <v>27.3</v>
      </c>
      <c r="W18" s="10"/>
      <c r="X18" s="10"/>
      <c r="Y18" s="10"/>
      <c r="Z18" s="10">
        <v>54</v>
      </c>
      <c r="AA18" s="10">
        <v>2.96</v>
      </c>
      <c r="AB18" s="10">
        <v>17.8</v>
      </c>
      <c r="AC18" s="10"/>
      <c r="AD18" s="10"/>
      <c r="AE18" s="10"/>
      <c r="AF18" s="10">
        <v>66</v>
      </c>
      <c r="AG18" s="31">
        <v>2.99</v>
      </c>
      <c r="AH18" s="33">
        <v>12.1</v>
      </c>
      <c r="AI18" s="33">
        <v>9</v>
      </c>
      <c r="AJ18" s="33">
        <v>6.8</v>
      </c>
      <c r="AK18" s="10">
        <v>43</v>
      </c>
      <c r="AL18" s="10">
        <v>72</v>
      </c>
      <c r="AM18" s="10">
        <v>2.89</v>
      </c>
      <c r="AN18" s="33">
        <v>11.5</v>
      </c>
      <c r="AO18" s="33">
        <v>8.6999999999999993</v>
      </c>
      <c r="AP18" s="33">
        <v>6.3</v>
      </c>
      <c r="AQ18" s="10">
        <v>51</v>
      </c>
      <c r="AR18" s="10">
        <v>79</v>
      </c>
      <c r="AS18" s="10">
        <v>2.94</v>
      </c>
      <c r="AT18" s="33">
        <v>10.5</v>
      </c>
      <c r="AU18" s="33">
        <v>8.4</v>
      </c>
      <c r="AV18" s="33">
        <v>5.7</v>
      </c>
      <c r="AW18" s="10">
        <v>62</v>
      </c>
      <c r="AX18" s="10">
        <v>79</v>
      </c>
      <c r="AY18" s="10">
        <v>2.96</v>
      </c>
      <c r="AZ18" s="33">
        <v>9.6</v>
      </c>
      <c r="BA18" s="33">
        <v>8.3000000000000007</v>
      </c>
      <c r="BB18" s="33">
        <v>4.9000000000000004</v>
      </c>
      <c r="BC18" s="10">
        <v>59</v>
      </c>
      <c r="BD18" s="10"/>
      <c r="BE18" s="10"/>
      <c r="BF18" s="33"/>
      <c r="BG18" s="33"/>
      <c r="BH18" s="33"/>
      <c r="BI18" s="10"/>
    </row>
    <row r="19" spans="1:61" ht="17.25" customHeight="1" thickTop="1" thickBot="1" x14ac:dyDescent="0.35">
      <c r="A19" s="23" t="s">
        <v>5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>
        <v>45</v>
      </c>
      <c r="U19" s="31">
        <v>2.89</v>
      </c>
      <c r="V19" s="10">
        <v>22.7</v>
      </c>
      <c r="W19" s="10"/>
      <c r="X19" s="10"/>
      <c r="Y19" s="10"/>
      <c r="Z19" s="10">
        <v>50</v>
      </c>
      <c r="AA19" s="10">
        <v>2.94</v>
      </c>
      <c r="AB19" s="10">
        <v>18.100000000000001</v>
      </c>
      <c r="AC19" s="10"/>
      <c r="AD19" s="10"/>
      <c r="AE19" s="10"/>
      <c r="AF19" s="10">
        <v>63</v>
      </c>
      <c r="AG19" s="31">
        <v>2.9</v>
      </c>
      <c r="AH19" s="33">
        <v>13.4</v>
      </c>
      <c r="AI19" s="33">
        <v>8.8000000000000007</v>
      </c>
      <c r="AJ19" s="33">
        <v>7.7</v>
      </c>
      <c r="AK19" s="10">
        <v>125</v>
      </c>
      <c r="AL19" s="10">
        <v>69</v>
      </c>
      <c r="AM19" s="10">
        <v>2.88</v>
      </c>
      <c r="AN19" s="33">
        <v>12.8</v>
      </c>
      <c r="AO19" s="33">
        <v>8.6</v>
      </c>
      <c r="AP19" s="33">
        <v>7.6</v>
      </c>
      <c r="AQ19" s="10">
        <v>104</v>
      </c>
      <c r="AR19" s="10">
        <v>73</v>
      </c>
      <c r="AS19" s="10">
        <v>2.88</v>
      </c>
      <c r="AT19" s="33">
        <v>12.2</v>
      </c>
      <c r="AU19" s="33">
        <v>8.6</v>
      </c>
      <c r="AV19" s="33">
        <v>6.8</v>
      </c>
      <c r="AW19" s="10">
        <v>82</v>
      </c>
      <c r="AX19" s="10">
        <v>74</v>
      </c>
      <c r="AY19" s="10">
        <v>2.88</v>
      </c>
      <c r="AZ19" s="33">
        <v>11.6</v>
      </c>
      <c r="BA19" s="33">
        <v>8.6999999999999993</v>
      </c>
      <c r="BB19" s="33">
        <v>6.6</v>
      </c>
      <c r="BC19" s="10">
        <v>74</v>
      </c>
      <c r="BD19" s="10"/>
      <c r="BE19" s="10"/>
      <c r="BF19" s="33"/>
      <c r="BG19" s="33"/>
      <c r="BH19" s="33"/>
      <c r="BI19" s="10"/>
    </row>
    <row r="20" spans="1:61" ht="17.25" customHeight="1" thickTop="1" thickBot="1" x14ac:dyDescent="0.35">
      <c r="A20" s="24" t="s">
        <v>13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>
        <v>33</v>
      </c>
      <c r="O20" s="10">
        <v>2.93</v>
      </c>
      <c r="P20" s="10">
        <v>26.6</v>
      </c>
      <c r="Q20" s="10"/>
      <c r="R20" s="10"/>
      <c r="S20" s="10"/>
      <c r="T20" s="10">
        <v>46</v>
      </c>
      <c r="U20" s="31">
        <v>2.84</v>
      </c>
      <c r="V20" s="10">
        <v>20.3</v>
      </c>
      <c r="W20" s="10"/>
      <c r="X20" s="10"/>
      <c r="Y20" s="10"/>
      <c r="Z20" s="10">
        <v>58</v>
      </c>
      <c r="AA20" s="10">
        <v>2.89</v>
      </c>
      <c r="AB20" s="10">
        <v>14.5</v>
      </c>
      <c r="AC20" s="10"/>
      <c r="AD20" s="10"/>
      <c r="AE20" s="10"/>
      <c r="AF20" s="10">
        <v>61</v>
      </c>
      <c r="AG20" s="31">
        <v>2.94</v>
      </c>
      <c r="AH20" s="33">
        <v>11.4</v>
      </c>
      <c r="AI20" s="33">
        <v>9.9</v>
      </c>
      <c r="AJ20" s="33">
        <v>5.0999999999999996</v>
      </c>
      <c r="AK20" s="10">
        <v>49</v>
      </c>
      <c r="AL20" s="10">
        <v>68</v>
      </c>
      <c r="AM20" s="10">
        <v>2.92</v>
      </c>
      <c r="AN20" s="33">
        <v>10.1</v>
      </c>
      <c r="AO20" s="33">
        <v>9.5</v>
      </c>
      <c r="AP20" s="33">
        <v>4.3</v>
      </c>
      <c r="AQ20" s="10">
        <v>51</v>
      </c>
      <c r="AR20" s="10">
        <v>74</v>
      </c>
      <c r="AS20" s="10">
        <v>2.93</v>
      </c>
      <c r="AT20" s="33">
        <v>9.9</v>
      </c>
      <c r="AU20" s="33">
        <v>9.8000000000000007</v>
      </c>
      <c r="AV20" s="33">
        <v>3.9</v>
      </c>
      <c r="AW20" s="10">
        <v>69</v>
      </c>
      <c r="AX20" s="10">
        <v>73</v>
      </c>
      <c r="AY20" s="10">
        <v>2.97</v>
      </c>
      <c r="AZ20" s="33">
        <v>8.8000000000000007</v>
      </c>
      <c r="BA20" s="33">
        <v>9.1999999999999993</v>
      </c>
      <c r="BB20" s="33">
        <v>3.4</v>
      </c>
      <c r="BC20" s="10">
        <v>58</v>
      </c>
      <c r="BD20" s="10"/>
      <c r="BE20" s="10"/>
      <c r="BF20" s="33"/>
      <c r="BG20" s="33"/>
      <c r="BH20" s="33"/>
      <c r="BI20" s="10"/>
    </row>
    <row r="21" spans="1:61" ht="17.25" customHeight="1" thickTop="1" thickBot="1" x14ac:dyDescent="0.35">
      <c r="A21" s="24" t="s">
        <v>10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>
        <v>43</v>
      </c>
      <c r="O21" s="10">
        <v>2.94</v>
      </c>
      <c r="P21" s="10">
        <v>26.4</v>
      </c>
      <c r="Q21" s="10"/>
      <c r="R21" s="10"/>
      <c r="S21" s="10"/>
      <c r="T21" s="10">
        <v>64</v>
      </c>
      <c r="U21" s="31">
        <v>2.86</v>
      </c>
      <c r="V21" s="10">
        <v>15.9</v>
      </c>
      <c r="W21" s="10"/>
      <c r="X21" s="10"/>
      <c r="Y21" s="10"/>
      <c r="Z21" s="10">
        <v>74</v>
      </c>
      <c r="AA21" s="10">
        <v>3.04</v>
      </c>
      <c r="AB21" s="10">
        <v>10.199999999999999</v>
      </c>
      <c r="AC21" s="10"/>
      <c r="AD21" s="10"/>
      <c r="AE21" s="10"/>
      <c r="AF21" s="10">
        <v>77</v>
      </c>
      <c r="AG21" s="31">
        <v>3.09</v>
      </c>
      <c r="AH21" s="33">
        <v>7.7</v>
      </c>
      <c r="AI21" s="33">
        <v>8.4</v>
      </c>
      <c r="AJ21" s="33">
        <v>3.5</v>
      </c>
      <c r="AK21" s="10">
        <v>92</v>
      </c>
      <c r="AL21" s="10">
        <v>82</v>
      </c>
      <c r="AM21" s="10">
        <v>3.12</v>
      </c>
      <c r="AN21" s="33">
        <v>6.6</v>
      </c>
      <c r="AO21" s="33">
        <v>8.1</v>
      </c>
      <c r="AP21" s="33">
        <v>2.9</v>
      </c>
      <c r="AQ21" s="10">
        <v>102</v>
      </c>
      <c r="AR21" s="10">
        <v>88</v>
      </c>
      <c r="AS21" s="10">
        <v>3.1</v>
      </c>
      <c r="AT21" s="33">
        <v>7</v>
      </c>
      <c r="AU21" s="33">
        <v>8.3000000000000007</v>
      </c>
      <c r="AV21" s="33">
        <v>3.1</v>
      </c>
      <c r="AW21" s="10">
        <v>88</v>
      </c>
      <c r="AX21" s="10"/>
      <c r="AY21" s="10"/>
      <c r="AZ21" s="33"/>
      <c r="BA21" s="33"/>
      <c r="BB21" s="33"/>
      <c r="BC21" s="10"/>
      <c r="BD21" s="10"/>
      <c r="BE21" s="10"/>
      <c r="BF21" s="33"/>
      <c r="BG21" s="33"/>
      <c r="BH21" s="33"/>
      <c r="BI21" s="10"/>
    </row>
    <row r="22" spans="1:61" ht="17.25" customHeight="1" thickTop="1" thickBot="1" x14ac:dyDescent="0.35">
      <c r="A22" s="20" t="s">
        <v>18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>
        <v>43</v>
      </c>
      <c r="U22" s="31">
        <v>2.99</v>
      </c>
      <c r="V22" s="10">
        <v>20.8</v>
      </c>
      <c r="W22" s="10"/>
      <c r="X22" s="10"/>
      <c r="Y22" s="10"/>
      <c r="Z22" s="10">
        <v>54</v>
      </c>
      <c r="AA22" s="10">
        <v>3.17</v>
      </c>
      <c r="AB22" s="10">
        <v>12.7</v>
      </c>
      <c r="AC22" s="10"/>
      <c r="AD22" s="10"/>
      <c r="AE22" s="10"/>
      <c r="AF22" s="10">
        <v>61</v>
      </c>
      <c r="AG22" s="31">
        <v>3.13</v>
      </c>
      <c r="AH22" s="33">
        <v>8.4</v>
      </c>
      <c r="AI22" s="33">
        <v>7.1</v>
      </c>
      <c r="AJ22" s="33">
        <v>4.5999999999999996</v>
      </c>
      <c r="AK22" s="10">
        <v>72</v>
      </c>
      <c r="AL22" s="10">
        <v>68</v>
      </c>
      <c r="AM22" s="10">
        <v>3.15</v>
      </c>
      <c r="AN22" s="33">
        <v>7</v>
      </c>
      <c r="AO22" s="33">
        <v>6.9</v>
      </c>
      <c r="AP22" s="33">
        <v>3.5</v>
      </c>
      <c r="AQ22" s="10">
        <v>79</v>
      </c>
      <c r="AR22" s="10">
        <v>74</v>
      </c>
      <c r="AS22" s="10">
        <v>3.17</v>
      </c>
      <c r="AT22" s="33">
        <v>6.3</v>
      </c>
      <c r="AU22" s="33">
        <v>6.7</v>
      </c>
      <c r="AV22" s="33">
        <v>3</v>
      </c>
      <c r="AW22" s="10">
        <v>82</v>
      </c>
      <c r="AX22" s="10">
        <v>72</v>
      </c>
      <c r="AY22" s="10">
        <v>3.24</v>
      </c>
      <c r="AZ22" s="33">
        <v>5.5</v>
      </c>
      <c r="BA22" s="33">
        <v>6.5</v>
      </c>
      <c r="BB22" s="33">
        <v>2.6</v>
      </c>
      <c r="BC22" s="10">
        <v>65</v>
      </c>
      <c r="BD22" s="10"/>
      <c r="BE22" s="10"/>
      <c r="BF22" s="33"/>
      <c r="BG22" s="33"/>
      <c r="BH22" s="33"/>
      <c r="BI22" s="10"/>
    </row>
    <row r="23" spans="1:61" ht="17.25" customHeight="1" thickTop="1" thickBot="1" x14ac:dyDescent="0.35">
      <c r="A23" s="25" t="s">
        <v>7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v>30</v>
      </c>
      <c r="O23" s="10">
        <v>3.24</v>
      </c>
      <c r="P23" s="10">
        <v>36.200000000000003</v>
      </c>
      <c r="Q23" s="10"/>
      <c r="R23" s="10"/>
      <c r="S23" s="10"/>
      <c r="T23" s="10">
        <v>47</v>
      </c>
      <c r="U23" s="31">
        <v>2.85</v>
      </c>
      <c r="V23" s="10">
        <v>25.5</v>
      </c>
      <c r="W23" s="10"/>
      <c r="X23" s="10"/>
      <c r="Y23" s="10"/>
      <c r="Z23" s="10">
        <v>61</v>
      </c>
      <c r="AA23" s="10">
        <v>2.88</v>
      </c>
      <c r="AB23" s="10">
        <v>16.600000000000001</v>
      </c>
      <c r="AC23" s="10"/>
      <c r="AD23" s="10"/>
      <c r="AE23" s="10"/>
      <c r="AF23" s="10">
        <v>67</v>
      </c>
      <c r="AG23" s="31">
        <v>2.87</v>
      </c>
      <c r="AH23" s="33">
        <v>11.8</v>
      </c>
      <c r="AI23" s="33">
        <v>9</v>
      </c>
      <c r="AJ23" s="33">
        <v>6.1</v>
      </c>
      <c r="AK23" s="10">
        <v>21</v>
      </c>
      <c r="AL23" s="10">
        <v>74</v>
      </c>
      <c r="AM23" s="10">
        <v>2.85</v>
      </c>
      <c r="AN23" s="33">
        <v>10.199999999999999</v>
      </c>
      <c r="AO23" s="33">
        <v>8.6999999999999993</v>
      </c>
      <c r="AP23" s="33">
        <v>4.8</v>
      </c>
      <c r="AQ23" s="10">
        <v>33</v>
      </c>
      <c r="AR23" s="10">
        <v>80</v>
      </c>
      <c r="AS23" s="10">
        <v>2.89</v>
      </c>
      <c r="AT23" s="33">
        <v>9.1999999999999993</v>
      </c>
      <c r="AU23" s="33">
        <v>8.5</v>
      </c>
      <c r="AV23" s="33">
        <v>4.2</v>
      </c>
      <c r="AW23" s="10">
        <v>51</v>
      </c>
      <c r="AX23" s="10">
        <v>80</v>
      </c>
      <c r="AY23" s="10">
        <v>2.92</v>
      </c>
      <c r="AZ23" s="33">
        <v>8.8000000000000007</v>
      </c>
      <c r="BA23" s="33">
        <v>8.4</v>
      </c>
      <c r="BB23" s="33">
        <v>3.7</v>
      </c>
      <c r="BC23" s="10">
        <v>44</v>
      </c>
      <c r="BD23" s="10"/>
      <c r="BE23" s="10"/>
      <c r="BF23" s="33"/>
      <c r="BG23" s="33"/>
      <c r="BH23" s="33"/>
      <c r="BI23" s="10"/>
    </row>
    <row r="24" spans="1:61" ht="17.25" customHeight="1" thickTop="1" thickBot="1" x14ac:dyDescent="0.35">
      <c r="A24" s="25" t="s">
        <v>8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>
        <v>47</v>
      </c>
      <c r="U24" s="31">
        <v>2.87</v>
      </c>
      <c r="V24" s="10">
        <v>25.2</v>
      </c>
      <c r="W24" s="10"/>
      <c r="X24" s="10"/>
      <c r="Y24" s="10"/>
      <c r="Z24" s="10">
        <v>60</v>
      </c>
      <c r="AA24" s="10">
        <v>2.94</v>
      </c>
      <c r="AB24" s="10">
        <v>16.399999999999999</v>
      </c>
      <c r="AC24" s="10"/>
      <c r="AD24" s="10"/>
      <c r="AE24" s="10"/>
      <c r="AF24" s="10">
        <v>65</v>
      </c>
      <c r="AG24" s="31">
        <v>2.94</v>
      </c>
      <c r="AH24" s="33">
        <v>12</v>
      </c>
      <c r="AI24" s="33">
        <v>9</v>
      </c>
      <c r="AJ24" s="33">
        <v>6.6</v>
      </c>
      <c r="AK24" s="10">
        <v>34</v>
      </c>
      <c r="AL24" s="10">
        <v>73</v>
      </c>
      <c r="AM24" s="10">
        <v>2.89</v>
      </c>
      <c r="AN24" s="33">
        <v>10</v>
      </c>
      <c r="AO24" s="33">
        <v>8.5</v>
      </c>
      <c r="AP24" s="33">
        <v>4.9000000000000004</v>
      </c>
      <c r="AQ24" s="10">
        <v>43</v>
      </c>
      <c r="AR24" s="10">
        <v>80</v>
      </c>
      <c r="AS24" s="10">
        <v>2.92</v>
      </c>
      <c r="AT24" s="33">
        <v>9.3000000000000007</v>
      </c>
      <c r="AU24" s="33">
        <v>8.4</v>
      </c>
      <c r="AV24" s="33">
        <v>4.4000000000000004</v>
      </c>
      <c r="AW24" s="10">
        <v>47</v>
      </c>
      <c r="AX24" s="10"/>
      <c r="AY24" s="10"/>
      <c r="AZ24" s="33"/>
      <c r="BA24" s="33"/>
      <c r="BB24" s="33"/>
      <c r="BC24" s="10"/>
      <c r="BD24" s="10"/>
      <c r="BE24" s="10"/>
      <c r="BF24" s="33"/>
      <c r="BG24" s="33"/>
      <c r="BH24" s="33"/>
      <c r="BI24" s="10"/>
    </row>
    <row r="25" spans="1:61" ht="17.25" customHeight="1" thickTop="1" thickBot="1" x14ac:dyDescent="0.35">
      <c r="A25" s="24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>
        <v>37</v>
      </c>
      <c r="O25" s="10">
        <v>3.11</v>
      </c>
      <c r="P25" s="10">
        <v>30.3</v>
      </c>
      <c r="Q25" s="10"/>
      <c r="R25" s="10"/>
      <c r="S25" s="10"/>
      <c r="T25" s="10">
        <v>50</v>
      </c>
      <c r="U25" s="31">
        <v>2.95</v>
      </c>
      <c r="V25" s="10">
        <v>23.1</v>
      </c>
      <c r="W25" s="10"/>
      <c r="X25" s="10"/>
      <c r="Y25" s="10"/>
      <c r="Z25" s="10">
        <v>60</v>
      </c>
      <c r="AA25" s="10">
        <v>2.98</v>
      </c>
      <c r="AB25" s="10">
        <v>16.5</v>
      </c>
      <c r="AC25" s="10"/>
      <c r="AD25" s="10"/>
      <c r="AE25" s="10"/>
      <c r="AF25" s="10">
        <v>69</v>
      </c>
      <c r="AG25" s="31">
        <v>3.05</v>
      </c>
      <c r="AH25" s="33">
        <v>11.1</v>
      </c>
      <c r="AI25" s="33">
        <v>9</v>
      </c>
      <c r="AJ25" s="33">
        <v>6.4</v>
      </c>
      <c r="AK25" s="10">
        <v>127</v>
      </c>
      <c r="AL25" s="10">
        <v>75</v>
      </c>
      <c r="AM25" s="10">
        <v>2.99</v>
      </c>
      <c r="AN25" s="33">
        <v>9.6999999999999993</v>
      </c>
      <c r="AO25" s="33">
        <v>8.5</v>
      </c>
      <c r="AP25" s="33">
        <v>5.2</v>
      </c>
      <c r="AQ25" s="10">
        <v>131</v>
      </c>
      <c r="AR25" s="10">
        <v>82</v>
      </c>
      <c r="AS25" s="10">
        <v>3.08</v>
      </c>
      <c r="AT25" s="33">
        <v>8.8000000000000007</v>
      </c>
      <c r="AU25" s="33">
        <v>8.6</v>
      </c>
      <c r="AV25" s="33">
        <v>4.8</v>
      </c>
      <c r="AW25" s="10">
        <v>138</v>
      </c>
      <c r="AX25" s="10"/>
      <c r="AY25" s="10"/>
      <c r="AZ25" s="33"/>
      <c r="BA25" s="33"/>
      <c r="BB25" s="33"/>
      <c r="BC25" s="10"/>
      <c r="BD25" s="10"/>
      <c r="BE25" s="10"/>
      <c r="BF25" s="33"/>
      <c r="BG25" s="33"/>
      <c r="BH25" s="33"/>
      <c r="BI25" s="10"/>
    </row>
    <row r="26" spans="1:61" ht="17.25" customHeight="1" thickTop="1" thickBot="1" x14ac:dyDescent="0.35">
      <c r="A26" s="26" t="s">
        <v>11</v>
      </c>
      <c r="B26" s="10">
        <v>48</v>
      </c>
      <c r="C26" s="10">
        <v>2.92</v>
      </c>
      <c r="D26" s="10">
        <v>22.3</v>
      </c>
      <c r="E26" s="10"/>
      <c r="F26" s="10"/>
      <c r="G26" s="10"/>
      <c r="H26" s="10">
        <v>61</v>
      </c>
      <c r="I26" s="10">
        <v>2.87</v>
      </c>
      <c r="J26" s="10">
        <v>15.6</v>
      </c>
      <c r="K26" s="10"/>
      <c r="L26" s="10"/>
      <c r="M26" s="10"/>
      <c r="N26" s="10">
        <v>62</v>
      </c>
      <c r="O26" s="10">
        <v>3.04</v>
      </c>
      <c r="P26" s="10">
        <v>11.2</v>
      </c>
      <c r="Q26" s="10"/>
      <c r="R26" s="10"/>
      <c r="S26" s="10"/>
      <c r="T26" s="10">
        <v>70</v>
      </c>
      <c r="U26" s="31">
        <v>3.2</v>
      </c>
      <c r="V26" s="10">
        <v>8.9</v>
      </c>
      <c r="W26" s="10"/>
      <c r="X26" s="10"/>
      <c r="Y26" s="10"/>
      <c r="Z26" s="10">
        <v>78</v>
      </c>
      <c r="AA26" s="10">
        <v>3.25</v>
      </c>
      <c r="AB26" s="10">
        <v>7.3</v>
      </c>
      <c r="AC26" s="10"/>
      <c r="AD26" s="10"/>
      <c r="AE26" s="10"/>
      <c r="AF26" s="10">
        <v>81</v>
      </c>
      <c r="AG26" s="31">
        <v>3.33</v>
      </c>
      <c r="AH26" s="33">
        <v>5.5</v>
      </c>
      <c r="AI26" s="33">
        <v>7.7</v>
      </c>
      <c r="AJ26" s="33">
        <v>2.7</v>
      </c>
      <c r="AK26" s="10">
        <v>140</v>
      </c>
      <c r="AL26" s="10"/>
      <c r="AM26" s="10"/>
      <c r="AN26" s="33"/>
      <c r="AO26" s="33"/>
      <c r="AP26" s="33"/>
      <c r="AQ26" s="10"/>
      <c r="AR26" s="10"/>
      <c r="AS26" s="10"/>
      <c r="AT26" s="33"/>
      <c r="AU26" s="33"/>
      <c r="AV26" s="33"/>
      <c r="AW26" s="10"/>
      <c r="AX26" s="10"/>
      <c r="AY26" s="10"/>
      <c r="AZ26" s="33"/>
      <c r="BA26" s="33"/>
      <c r="BB26" s="33"/>
      <c r="BC26" s="10"/>
      <c r="BD26" s="10"/>
      <c r="BE26" s="10"/>
      <c r="BF26" s="33"/>
      <c r="BG26" s="33"/>
      <c r="BH26" s="33"/>
      <c r="BI26" s="10"/>
    </row>
    <row r="27" spans="1:61" s="6" customFormat="1" ht="17.25" customHeight="1" thickTop="1" thickBot="1" x14ac:dyDescent="0.35">
      <c r="A27" s="24" t="s">
        <v>9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31"/>
      <c r="V27" s="10"/>
      <c r="W27" s="10"/>
      <c r="X27" s="10"/>
      <c r="Y27" s="10"/>
      <c r="Z27" s="10">
        <v>43</v>
      </c>
      <c r="AA27" s="10">
        <v>2.86</v>
      </c>
      <c r="AB27" s="10">
        <v>24.3</v>
      </c>
      <c r="AC27" s="10"/>
      <c r="AD27" s="10"/>
      <c r="AE27" s="10"/>
      <c r="AF27" s="10">
        <v>56</v>
      </c>
      <c r="AG27" s="31">
        <v>2.75</v>
      </c>
      <c r="AH27" s="33">
        <v>18.8</v>
      </c>
      <c r="AI27" s="33">
        <v>11.4</v>
      </c>
      <c r="AJ27" s="33">
        <v>10.9</v>
      </c>
      <c r="AK27" s="10">
        <v>38</v>
      </c>
      <c r="AL27" s="10">
        <v>63</v>
      </c>
      <c r="AM27" s="10">
        <v>2.69</v>
      </c>
      <c r="AN27" s="33">
        <v>16.7</v>
      </c>
      <c r="AO27" s="33">
        <v>10.7</v>
      </c>
      <c r="AP27" s="33">
        <v>9</v>
      </c>
      <c r="AQ27" s="10">
        <v>42</v>
      </c>
      <c r="AR27" s="10">
        <v>73</v>
      </c>
      <c r="AS27" s="10">
        <v>2.64</v>
      </c>
      <c r="AT27" s="33">
        <v>16.2</v>
      </c>
      <c r="AU27" s="33">
        <v>11.3</v>
      </c>
      <c r="AV27" s="33">
        <v>8.3000000000000007</v>
      </c>
      <c r="AW27" s="10">
        <v>38</v>
      </c>
      <c r="AX27" s="10">
        <v>73</v>
      </c>
      <c r="AY27" s="10">
        <v>2.75</v>
      </c>
      <c r="AZ27" s="33">
        <v>13.4</v>
      </c>
      <c r="BA27" s="33">
        <v>10.3</v>
      </c>
      <c r="BB27" s="33">
        <v>6.7</v>
      </c>
      <c r="BC27" s="10">
        <v>31</v>
      </c>
      <c r="BD27" s="10">
        <v>77</v>
      </c>
      <c r="BE27" s="10">
        <v>2.76</v>
      </c>
      <c r="BF27" s="33">
        <v>12.6</v>
      </c>
      <c r="BG27" s="33">
        <v>10.1</v>
      </c>
      <c r="BH27" s="33">
        <v>6.2</v>
      </c>
      <c r="BI27" s="10">
        <v>43</v>
      </c>
    </row>
    <row r="28" spans="1:61" s="9" customFormat="1" ht="17.25" customHeight="1" thickTop="1" x14ac:dyDescent="0.3">
      <c r="A28" s="25" t="s">
        <v>14</v>
      </c>
      <c r="B28" s="10"/>
      <c r="C28" s="10"/>
      <c r="D28" s="10"/>
      <c r="E28" s="10"/>
      <c r="F28" s="10"/>
      <c r="G28" s="10"/>
      <c r="H28" s="10">
        <v>40</v>
      </c>
      <c r="I28" s="10">
        <v>2.85</v>
      </c>
      <c r="J28" s="10">
        <v>26.4</v>
      </c>
      <c r="K28" s="10"/>
      <c r="L28" s="10"/>
      <c r="M28" s="10"/>
      <c r="N28" s="10">
        <v>50</v>
      </c>
      <c r="O28" s="10">
        <v>2.82</v>
      </c>
      <c r="P28" s="10">
        <v>18.899999999999999</v>
      </c>
      <c r="Q28" s="10"/>
      <c r="R28" s="10"/>
      <c r="S28" s="10"/>
      <c r="T28" s="10">
        <v>62</v>
      </c>
      <c r="U28" s="31">
        <v>2.91</v>
      </c>
      <c r="V28" s="10">
        <v>12.7</v>
      </c>
      <c r="W28" s="10"/>
      <c r="X28" s="10"/>
      <c r="Y28" s="10"/>
      <c r="Z28" s="10">
        <v>69</v>
      </c>
      <c r="AA28" s="31">
        <v>3.1</v>
      </c>
      <c r="AB28" s="10">
        <v>9.8000000000000007</v>
      </c>
      <c r="AC28" s="10"/>
      <c r="AD28" s="10"/>
      <c r="AE28" s="10"/>
      <c r="AF28" s="10">
        <v>73</v>
      </c>
      <c r="AG28" s="31">
        <v>3.02</v>
      </c>
      <c r="AH28" s="33">
        <v>8.1</v>
      </c>
      <c r="AI28" s="33">
        <v>8.1</v>
      </c>
      <c r="AJ28" s="33">
        <v>3.8</v>
      </c>
      <c r="AK28" s="10">
        <v>40</v>
      </c>
      <c r="AL28" s="10">
        <v>78</v>
      </c>
      <c r="AM28" s="10">
        <v>3.04</v>
      </c>
      <c r="AN28" s="33">
        <v>7.3</v>
      </c>
      <c r="AO28" s="33">
        <v>7.9</v>
      </c>
      <c r="AP28" s="33">
        <v>3.4</v>
      </c>
      <c r="AQ28" s="10">
        <v>37</v>
      </c>
      <c r="AR28" s="10"/>
      <c r="AS28" s="10"/>
      <c r="AT28" s="33"/>
      <c r="AU28" s="33"/>
      <c r="AV28" s="33"/>
      <c r="AW28" s="10"/>
      <c r="AX28" s="10"/>
      <c r="AY28" s="10"/>
      <c r="AZ28" s="33"/>
      <c r="BA28" s="33"/>
      <c r="BB28" s="33"/>
      <c r="BC28" s="10"/>
      <c r="BD28" s="10"/>
      <c r="BE28" s="10"/>
      <c r="BF28" s="33"/>
      <c r="BG28" s="33"/>
      <c r="BH28" s="33"/>
      <c r="BI28" s="10"/>
    </row>
    <row r="32" spans="1:61" x14ac:dyDescent="0.25">
      <c r="A32" s="2" t="s">
        <v>12</v>
      </c>
    </row>
    <row r="33" spans="1:14" ht="18" customHeight="1" x14ac:dyDescent="0.25">
      <c r="A33" s="2" t="s">
        <v>17</v>
      </c>
      <c r="C33" s="5"/>
      <c r="D33" s="5"/>
      <c r="E33" s="5"/>
      <c r="G33" s="5"/>
    </row>
    <row r="34" spans="1:14" s="6" customFormat="1" ht="12.75" customHeight="1" x14ac:dyDescent="0.25">
      <c r="A34" s="11" t="s">
        <v>19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25">
      <c r="A35" s="27" t="s">
        <v>26</v>
      </c>
      <c r="C35" s="5"/>
      <c r="D35" s="5"/>
      <c r="E35" s="5"/>
      <c r="G35" s="28"/>
    </row>
    <row r="36" spans="1:14" x14ac:dyDescent="0.25">
      <c r="A36" s="11" t="s">
        <v>20</v>
      </c>
      <c r="C36" s="5"/>
      <c r="D36" s="5"/>
      <c r="E36" s="5"/>
      <c r="G36" s="5"/>
    </row>
    <row r="37" spans="1:14" x14ac:dyDescent="0.25">
      <c r="A37" s="29" t="s">
        <v>27</v>
      </c>
    </row>
  </sheetData>
  <mergeCells count="11">
    <mergeCell ref="BD15:BI15"/>
    <mergeCell ref="B14:AK14"/>
    <mergeCell ref="B15:G15"/>
    <mergeCell ref="H15:M15"/>
    <mergeCell ref="N15:S15"/>
    <mergeCell ref="T15:Y15"/>
    <mergeCell ref="AX15:BC15"/>
    <mergeCell ref="AR15:AW15"/>
    <mergeCell ref="Z15:AE15"/>
    <mergeCell ref="AF15:AK15"/>
    <mergeCell ref="AL15:AQ15"/>
  </mergeCells>
  <phoneticPr fontId="4" type="noConversion"/>
  <pageMargins left="0.59055118110236227" right="0.59055118110236227" top="0.98425196850393704" bottom="0.98425196850393704" header="0.51181102362204722" footer="0.51181102362204722"/>
  <pageSetup paperSize="9" scale="7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Reifemessung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</dc:creator>
  <cp:lastModifiedBy>Joëlle Koch</cp:lastModifiedBy>
  <cp:lastPrinted>2024-09-12T11:07:32Z</cp:lastPrinted>
  <dcterms:created xsi:type="dcterms:W3CDTF">2005-08-17T13:03:37Z</dcterms:created>
  <dcterms:modified xsi:type="dcterms:W3CDTF">2024-10-07T08:51:59Z</dcterms:modified>
</cp:coreProperties>
</file>