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ifemessungen\2026\"/>
    </mc:Choice>
  </mc:AlternateContent>
  <xr:revisionPtr revIDLastSave="0" documentId="8_{8566BFE1-64A1-4645-86B1-E7D1104DF987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Reifemessungen" sheetId="1" r:id="rId1"/>
    <sheet name="Extra" sheetId="2" r:id="rId2"/>
  </sheets>
  <definedNames>
    <definedName name="_xlnm._FilterDatabase" localSheetId="1" hidden="1">Extra!$A$2:$Q$13</definedName>
    <definedName name="_xlnm.Print_Titles" localSheetId="1">Extra!$1:$2</definedName>
    <definedName name="_xlnm.Print_Titles" localSheetId="0">Reifemessungen!$1:$2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8" i="1" l="1"/>
  <c r="O25" i="1"/>
  <c r="O73" i="1"/>
  <c r="O70" i="1"/>
  <c r="O67" i="1"/>
  <c r="O5" i="1"/>
  <c r="O11" i="1"/>
  <c r="O58" i="1"/>
  <c r="O61" i="1"/>
  <c r="O37" i="1"/>
  <c r="O40" i="1"/>
  <c r="O52" i="1"/>
  <c r="O49" i="1"/>
  <c r="O43" i="1"/>
  <c r="O46" i="1"/>
  <c r="O22" i="1"/>
  <c r="O34" i="1"/>
  <c r="O76" i="1"/>
  <c r="O64" i="1"/>
  <c r="O31" i="1"/>
  <c r="O16" i="1"/>
  <c r="O19" i="1"/>
  <c r="O8" i="1"/>
  <c r="O55" i="1"/>
  <c r="O5" i="2"/>
  <c r="O8" i="2"/>
  <c r="O13" i="2"/>
  <c r="O12" i="2"/>
  <c r="O9" i="2"/>
  <c r="O10" i="2"/>
  <c r="O11" i="2"/>
  <c r="O7" i="2"/>
  <c r="O4" i="2"/>
  <c r="O66" i="1"/>
  <c r="O72" i="1"/>
  <c r="O3" i="2"/>
  <c r="O6" i="2"/>
  <c r="S3" i="2"/>
  <c r="T3" i="2" s="1"/>
  <c r="S4" i="2"/>
  <c r="T125" i="2"/>
  <c r="S125" i="2"/>
  <c r="O125" i="2"/>
  <c r="T124" i="2"/>
  <c r="S124" i="2"/>
  <c r="O124" i="2"/>
  <c r="T123" i="2"/>
  <c r="S123" i="2"/>
  <c r="O123" i="2"/>
  <c r="T122" i="2"/>
  <c r="S122" i="2"/>
  <c r="O122" i="2"/>
  <c r="T121" i="2"/>
  <c r="S121" i="2"/>
  <c r="O121" i="2"/>
  <c r="T120" i="2"/>
  <c r="S120" i="2"/>
  <c r="O120" i="2"/>
  <c r="T119" i="2"/>
  <c r="S119" i="2"/>
  <c r="O119" i="2"/>
  <c r="T118" i="2"/>
  <c r="S118" i="2"/>
  <c r="O118" i="2"/>
  <c r="T117" i="2"/>
  <c r="S117" i="2"/>
  <c r="O117" i="2"/>
  <c r="T116" i="2"/>
  <c r="S116" i="2"/>
  <c r="O116" i="2"/>
  <c r="T115" i="2"/>
  <c r="S115" i="2"/>
  <c r="O115" i="2"/>
  <c r="T114" i="2"/>
  <c r="S114" i="2"/>
  <c r="O114" i="2"/>
  <c r="T113" i="2"/>
  <c r="S113" i="2"/>
  <c r="O113" i="2"/>
  <c r="T112" i="2"/>
  <c r="S112" i="2"/>
  <c r="O112" i="2"/>
  <c r="T111" i="2"/>
  <c r="S111" i="2"/>
  <c r="O111" i="2"/>
  <c r="T110" i="2"/>
  <c r="S110" i="2"/>
  <c r="O110" i="2"/>
  <c r="T109" i="2"/>
  <c r="S109" i="2"/>
  <c r="O109" i="2"/>
  <c r="T108" i="2"/>
  <c r="S108" i="2"/>
  <c r="O108" i="2"/>
  <c r="T107" i="2"/>
  <c r="S107" i="2"/>
  <c r="O107" i="2"/>
  <c r="T106" i="2"/>
  <c r="S106" i="2"/>
  <c r="O106" i="2"/>
  <c r="T105" i="2"/>
  <c r="S105" i="2"/>
  <c r="O105" i="2"/>
  <c r="T104" i="2"/>
  <c r="S104" i="2"/>
  <c r="O104" i="2"/>
  <c r="T103" i="2"/>
  <c r="S103" i="2"/>
  <c r="O103" i="2"/>
  <c r="T102" i="2"/>
  <c r="S102" i="2"/>
  <c r="O102" i="2"/>
  <c r="T101" i="2"/>
  <c r="S101" i="2"/>
  <c r="O101" i="2"/>
  <c r="T100" i="2"/>
  <c r="S100" i="2"/>
  <c r="O100" i="2"/>
  <c r="T99" i="2"/>
  <c r="S99" i="2"/>
  <c r="O99" i="2"/>
  <c r="T98" i="2"/>
  <c r="S98" i="2"/>
  <c r="O98" i="2"/>
  <c r="T97" i="2"/>
  <c r="S97" i="2"/>
  <c r="O97" i="2"/>
  <c r="T96" i="2"/>
  <c r="S96" i="2"/>
  <c r="O96" i="2"/>
  <c r="T95" i="2"/>
  <c r="S95" i="2"/>
  <c r="O95" i="2"/>
  <c r="T94" i="2"/>
  <c r="S94" i="2"/>
  <c r="O94" i="2"/>
  <c r="T93" i="2"/>
  <c r="S93" i="2"/>
  <c r="O93" i="2"/>
  <c r="T92" i="2"/>
  <c r="S92" i="2"/>
  <c r="O92" i="2"/>
  <c r="T91" i="2"/>
  <c r="S91" i="2"/>
  <c r="O91" i="2"/>
  <c r="T90" i="2"/>
  <c r="S90" i="2"/>
  <c r="O90" i="2"/>
  <c r="T89" i="2"/>
  <c r="S89" i="2"/>
  <c r="O89" i="2"/>
  <c r="T88" i="2"/>
  <c r="S88" i="2"/>
  <c r="O88" i="2"/>
  <c r="T87" i="2"/>
  <c r="S87" i="2"/>
  <c r="O87" i="2"/>
  <c r="T86" i="2"/>
  <c r="S86" i="2"/>
  <c r="O86" i="2"/>
  <c r="T85" i="2"/>
  <c r="S85" i="2"/>
  <c r="O85" i="2"/>
  <c r="T84" i="2"/>
  <c r="S84" i="2"/>
  <c r="O84" i="2"/>
  <c r="T83" i="2"/>
  <c r="S83" i="2"/>
  <c r="O83" i="2"/>
  <c r="T82" i="2"/>
  <c r="S82" i="2"/>
  <c r="O82" i="2"/>
  <c r="T81" i="2"/>
  <c r="S81" i="2"/>
  <c r="O81" i="2"/>
  <c r="T80" i="2"/>
  <c r="S80" i="2"/>
  <c r="O80" i="2"/>
  <c r="T79" i="2"/>
  <c r="S79" i="2"/>
  <c r="O79" i="2"/>
  <c r="T78" i="2"/>
  <c r="S78" i="2"/>
  <c r="O78" i="2"/>
  <c r="T77" i="2"/>
  <c r="S77" i="2"/>
  <c r="O77" i="2"/>
  <c r="T76" i="2"/>
  <c r="S76" i="2"/>
  <c r="O76" i="2"/>
  <c r="T75" i="2"/>
  <c r="S75" i="2"/>
  <c r="O75" i="2"/>
  <c r="T74" i="2"/>
  <c r="S74" i="2"/>
  <c r="O74" i="2"/>
  <c r="T73" i="2"/>
  <c r="S73" i="2"/>
  <c r="O73" i="2"/>
  <c r="T72" i="2"/>
  <c r="S72" i="2"/>
  <c r="O72" i="2"/>
  <c r="T71" i="2"/>
  <c r="S71" i="2"/>
  <c r="O71" i="2"/>
  <c r="T70" i="2"/>
  <c r="S70" i="2"/>
  <c r="O70" i="2"/>
  <c r="T69" i="2"/>
  <c r="S69" i="2"/>
  <c r="O69" i="2"/>
  <c r="T68" i="2"/>
  <c r="S68" i="2"/>
  <c r="O68" i="2"/>
  <c r="T67" i="2"/>
  <c r="S67" i="2"/>
  <c r="O67" i="2"/>
  <c r="T66" i="2"/>
  <c r="S66" i="2"/>
  <c r="O66" i="2"/>
  <c r="T65" i="2"/>
  <c r="S65" i="2"/>
  <c r="O65" i="2"/>
  <c r="T64" i="2"/>
  <c r="S64" i="2"/>
  <c r="O64" i="2"/>
  <c r="T63" i="2"/>
  <c r="S63" i="2"/>
  <c r="O63" i="2"/>
  <c r="T62" i="2"/>
  <c r="S62" i="2"/>
  <c r="O62" i="2"/>
  <c r="T61" i="2"/>
  <c r="S61" i="2"/>
  <c r="O61" i="2"/>
  <c r="T60" i="2"/>
  <c r="S60" i="2"/>
  <c r="O60" i="2"/>
  <c r="T59" i="2"/>
  <c r="S59" i="2"/>
  <c r="O59" i="2"/>
  <c r="T58" i="2"/>
  <c r="S58" i="2"/>
  <c r="O58" i="2"/>
  <c r="T57" i="2"/>
  <c r="S57" i="2"/>
  <c r="O57" i="2"/>
  <c r="T56" i="2"/>
  <c r="S56" i="2"/>
  <c r="O56" i="2"/>
  <c r="T55" i="2"/>
  <c r="S55" i="2"/>
  <c r="O55" i="2"/>
  <c r="T54" i="2"/>
  <c r="S54" i="2"/>
  <c r="O54" i="2"/>
  <c r="T53" i="2"/>
  <c r="S53" i="2"/>
  <c r="O53" i="2"/>
  <c r="T52" i="2"/>
  <c r="S52" i="2"/>
  <c r="O52" i="2"/>
  <c r="T51" i="2"/>
  <c r="S51" i="2"/>
  <c r="O51" i="2"/>
  <c r="T50" i="2"/>
  <c r="S50" i="2"/>
  <c r="O50" i="2"/>
  <c r="T49" i="2"/>
  <c r="S49" i="2"/>
  <c r="O49" i="2"/>
  <c r="T48" i="2"/>
  <c r="S48" i="2"/>
  <c r="O48" i="2"/>
  <c r="T47" i="2"/>
  <c r="S47" i="2"/>
  <c r="O47" i="2"/>
  <c r="T46" i="2"/>
  <c r="S46" i="2"/>
  <c r="O46" i="2"/>
  <c r="T45" i="2"/>
  <c r="S45" i="2"/>
  <c r="T44" i="2"/>
  <c r="S44" i="2"/>
  <c r="T43" i="2"/>
  <c r="S43" i="2"/>
  <c r="T42" i="2"/>
  <c r="S42" i="2"/>
  <c r="T41" i="2"/>
  <c r="S41" i="2"/>
  <c r="T40" i="2"/>
  <c r="S40" i="2"/>
  <c r="T39" i="2"/>
  <c r="S39" i="2"/>
  <c r="T38" i="2"/>
  <c r="S38" i="2"/>
  <c r="T37" i="2"/>
  <c r="S37" i="2"/>
  <c r="T36" i="2"/>
  <c r="S36" i="2"/>
  <c r="T35" i="2"/>
  <c r="S35" i="2"/>
  <c r="T34" i="2"/>
  <c r="S34" i="2"/>
  <c r="T33" i="2"/>
  <c r="S33" i="2"/>
  <c r="T32" i="2"/>
  <c r="S32" i="2"/>
  <c r="T31" i="2"/>
  <c r="S31" i="2"/>
  <c r="S30" i="2"/>
  <c r="S29" i="2"/>
  <c r="T28" i="2"/>
  <c r="T29" i="2" s="1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T4" i="2" l="1"/>
  <c r="T5" i="2" s="1"/>
  <c r="T6" i="2" s="1"/>
  <c r="T7" i="2" s="1"/>
  <c r="T8" i="2" s="1"/>
  <c r="T9" i="2" s="1"/>
  <c r="T10" i="2" s="1"/>
  <c r="T11" i="2" s="1"/>
  <c r="T12" i="2" s="1"/>
  <c r="T13" i="2" s="1"/>
  <c r="T14" i="2" s="1"/>
  <c r="T15" i="2" s="1"/>
  <c r="T16" i="2" s="1"/>
  <c r="T17" i="2" s="1"/>
  <c r="T18" i="2" s="1"/>
  <c r="T19" i="2" s="1"/>
  <c r="T20" i="2" s="1"/>
  <c r="T21" i="2" s="1"/>
  <c r="T22" i="2" s="1"/>
  <c r="T23" i="2" s="1"/>
  <c r="T24" i="2" s="1"/>
  <c r="T25" i="2" s="1"/>
  <c r="T26" i="2" s="1"/>
  <c r="T27" i="2" s="1"/>
  <c r="T30" i="2"/>
  <c r="O74" i="1"/>
  <c r="O65" i="1"/>
  <c r="O71" i="1"/>
  <c r="O68" i="1"/>
  <c r="O9" i="1"/>
  <c r="O6" i="1"/>
  <c r="O3" i="1"/>
  <c r="O17" i="1"/>
  <c r="O14" i="1"/>
  <c r="O12" i="1"/>
  <c r="O23" i="1"/>
  <c r="O20" i="1"/>
  <c r="O35" i="1"/>
  <c r="O32" i="1"/>
  <c r="O38" i="1"/>
  <c r="O29" i="1"/>
  <c r="O26" i="1"/>
  <c r="O53" i="1"/>
  <c r="O59" i="1"/>
  <c r="O56" i="1"/>
  <c r="O50" i="1"/>
  <c r="O47" i="1"/>
  <c r="O44" i="1"/>
  <c r="O41" i="1"/>
  <c r="O69" i="1"/>
  <c r="O63" i="1"/>
  <c r="O75" i="1"/>
  <c r="O57" i="1"/>
  <c r="O60" i="1"/>
  <c r="O54" i="1"/>
  <c r="O10" i="1"/>
  <c r="O7" i="1"/>
  <c r="O4" i="1"/>
  <c r="O13" i="1"/>
  <c r="O15" i="1"/>
  <c r="O21" i="1"/>
  <c r="O24" i="1"/>
  <c r="O18" i="1"/>
  <c r="O30" i="1"/>
  <c r="O27" i="1"/>
  <c r="O36" i="1"/>
  <c r="O39" i="1"/>
  <c r="O33" i="1"/>
  <c r="O51" i="1"/>
  <c r="O45" i="1"/>
  <c r="O48" i="1"/>
  <c r="O42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62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S3" i="1"/>
  <c r="T3" i="1" s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T4" i="1" l="1"/>
  <c r="T5" i="1" s="1"/>
  <c r="T6" i="1" s="1"/>
  <c r="T7" i="1" s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</calcChain>
</file>

<file path=xl/sharedStrings.xml><?xml version="1.0" encoding="utf-8"?>
<sst xmlns="http://schemas.openxmlformats.org/spreadsheetml/2006/main" count="451" uniqueCount="142">
  <si>
    <t>Lab. Kompl.</t>
  </si>
  <si>
    <t>Rivaner</t>
  </si>
  <si>
    <t>Greiveldange</t>
  </si>
  <si>
    <t>Hambierg</t>
  </si>
  <si>
    <t>18.08.26</t>
  </si>
  <si>
    <t>W5600122414</t>
  </si>
  <si>
    <t>Niederdonven</t>
  </si>
  <si>
    <t>Fels</t>
  </si>
  <si>
    <t>W5600122415</t>
  </si>
  <si>
    <t>Remerschen</t>
  </si>
  <si>
    <t>Haff Wengerten</t>
  </si>
  <si>
    <t>W5600122416</t>
  </si>
  <si>
    <t>Schwebsange</t>
  </si>
  <si>
    <t>W5600122418</t>
  </si>
  <si>
    <t>Bech-Kleinmacher</t>
  </si>
  <si>
    <t>W5600122419</t>
  </si>
  <si>
    <t>Auxerrois</t>
  </si>
  <si>
    <t>W5600122420</t>
  </si>
  <si>
    <t>Machtum</t>
  </si>
  <si>
    <t>Ongkâf</t>
  </si>
  <si>
    <t>W5600122421</t>
  </si>
  <si>
    <t>W5600122423</t>
  </si>
  <si>
    <t>Elbling</t>
  </si>
  <si>
    <t>Nidderfels</t>
  </si>
  <si>
    <t>W5600122424</t>
  </si>
  <si>
    <t>Chardonnay</t>
  </si>
  <si>
    <t>Grevenmacher</t>
  </si>
  <si>
    <t>W5600122425</t>
  </si>
  <si>
    <t>Naumberg</t>
  </si>
  <si>
    <t>W5600122426</t>
  </si>
  <si>
    <t>Gewürztraminer</t>
  </si>
  <si>
    <t>Reichelter</t>
  </si>
  <si>
    <t>W5600122427</t>
  </si>
  <si>
    <t>W5600122428</t>
  </si>
  <si>
    <t>Pinot Gris</t>
  </si>
  <si>
    <t>Schengen</t>
  </si>
  <si>
    <t>Markusberg</t>
  </si>
  <si>
    <t>W5600122429</t>
  </si>
  <si>
    <t>Wormeldange</t>
  </si>
  <si>
    <t>Elterberg</t>
  </si>
  <si>
    <t>W5600122430</t>
  </si>
  <si>
    <t>W5600122431</t>
  </si>
  <si>
    <t>Pinot Blanc</t>
  </si>
  <si>
    <t>W5600122432</t>
  </si>
  <si>
    <t>Enschberg</t>
  </si>
  <si>
    <t>W5600122433</t>
  </si>
  <si>
    <t>Riesling</t>
  </si>
  <si>
    <t>&gt; 12,00</t>
  </si>
  <si>
    <t>W5600122434</t>
  </si>
  <si>
    <t>W5600122435</t>
  </si>
  <si>
    <t>W5600122436</t>
  </si>
  <si>
    <t>Pinot Noir</t>
  </si>
  <si>
    <t>Hanner Fels</t>
  </si>
  <si>
    <t>W5600122437</t>
  </si>
  <si>
    <t>W5600122438</t>
  </si>
  <si>
    <t>Pietert</t>
  </si>
  <si>
    <t>W5600122439</t>
  </si>
  <si>
    <t>Wellenstein</t>
  </si>
  <si>
    <t>Kurschels</t>
  </si>
  <si>
    <t>W5600122440</t>
  </si>
  <si>
    <t>W5600122417</t>
  </si>
  <si>
    <t>W5600122422</t>
  </si>
  <si>
    <t>REIFEMESSUNGEN HERBST 2026</t>
  </si>
  <si>
    <t>25.08.25</t>
  </si>
  <si>
    <t>W5600122497</t>
  </si>
  <si>
    <t>W5600122498</t>
  </si>
  <si>
    <t>W5600122499</t>
  </si>
  <si>
    <t>W5600122500</t>
  </si>
  <si>
    <t>W5600122501</t>
  </si>
  <si>
    <t>W5600122502</t>
  </si>
  <si>
    <t>W5600122503</t>
  </si>
  <si>
    <t>W5600122504</t>
  </si>
  <si>
    <t>W5600122506</t>
  </si>
  <si>
    <t>W5600122507</t>
  </si>
  <si>
    <t>W5600122508</t>
  </si>
  <si>
    <t>W5600122509</t>
  </si>
  <si>
    <t>W5600122510</t>
  </si>
  <si>
    <t>W5600122511</t>
  </si>
  <si>
    <t>W5600122512</t>
  </si>
  <si>
    <t>W5600122513</t>
  </si>
  <si>
    <t>W5600122514</t>
  </si>
  <si>
    <t>W5600122515</t>
  </si>
  <si>
    <t>W5600122516</t>
  </si>
  <si>
    <t>W5600122517</t>
  </si>
  <si>
    <t>W5600122518</t>
  </si>
  <si>
    <t>W5600122519</t>
  </si>
  <si>
    <t>W5600122520</t>
  </si>
  <si>
    <t>W5600122521</t>
  </si>
  <si>
    <t>W5600122522</t>
  </si>
  <si>
    <t>W5600122496</t>
  </si>
  <si>
    <t>W5600122505</t>
  </si>
  <si>
    <t>FR</t>
  </si>
  <si>
    <t>26.08.25</t>
  </si>
  <si>
    <t>W5600122539</t>
  </si>
  <si>
    <t>W5600122540</t>
  </si>
  <si>
    <t>W5600122541</t>
  </si>
  <si>
    <t>W5600122542</t>
  </si>
  <si>
    <t>W5600122543</t>
  </si>
  <si>
    <t>Oidium</t>
  </si>
  <si>
    <r>
      <t xml:space="preserve">GS
</t>
    </r>
    <r>
      <rPr>
        <i/>
        <sz val="8"/>
        <color theme="1"/>
        <rFont val="Century Gothic"/>
        <family val="2"/>
      </rPr>
      <t>[g/L]</t>
    </r>
  </si>
  <si>
    <r>
      <t>hvS</t>
    </r>
    <r>
      <rPr>
        <i/>
        <sz val="8"/>
        <color theme="1"/>
        <rFont val="Century Gothic"/>
        <family val="2"/>
      </rPr>
      <t xml:space="preserve">
[mg/L]</t>
    </r>
  </si>
  <si>
    <r>
      <t>NOPA</t>
    </r>
    <r>
      <rPr>
        <i/>
        <sz val="8"/>
        <color theme="1"/>
        <rFont val="Century Gothic"/>
        <family val="2"/>
      </rPr>
      <t xml:space="preserve">
[mg/L]</t>
    </r>
  </si>
  <si>
    <r>
      <t>Ammo</t>
    </r>
    <r>
      <rPr>
        <i/>
        <sz val="8"/>
        <color theme="1"/>
        <rFont val="Century Gothic"/>
        <family val="2"/>
      </rPr>
      <t xml:space="preserve">
[mg/L]</t>
    </r>
  </si>
  <si>
    <r>
      <t>WS</t>
    </r>
    <r>
      <rPr>
        <i/>
        <sz val="8"/>
        <color theme="1"/>
        <rFont val="Century Gothic"/>
        <family val="2"/>
      </rPr>
      <t xml:space="preserve">
[g/L]</t>
    </r>
  </si>
  <si>
    <r>
      <t>ÄS</t>
    </r>
    <r>
      <rPr>
        <i/>
        <sz val="8"/>
        <color theme="1"/>
        <rFont val="Century Gothic"/>
        <family val="2"/>
      </rPr>
      <t xml:space="preserve">
[g/L]</t>
    </r>
  </si>
  <si>
    <r>
      <t xml:space="preserve">Polyph.
</t>
    </r>
    <r>
      <rPr>
        <i/>
        <sz val="8"/>
        <color theme="1"/>
        <rFont val="Century Gothic"/>
        <family val="2"/>
      </rPr>
      <t>[mg/L]</t>
    </r>
  </si>
  <si>
    <t xml:space="preserve">pH
</t>
  </si>
  <si>
    <t xml:space="preserve">Labor-Nr.
</t>
  </si>
  <si>
    <t xml:space="preserve">Anmerkung
</t>
  </si>
  <si>
    <t xml:space="preserve">Parzellen-Nr.
</t>
  </si>
  <si>
    <t xml:space="preserve">Datum
</t>
  </si>
  <si>
    <t xml:space="preserve">°Oe
</t>
  </si>
  <si>
    <t xml:space="preserve">Lage
</t>
  </si>
  <si>
    <t xml:space="preserve">Ort
</t>
  </si>
  <si>
    <t xml:space="preserve">Rebsorte
</t>
  </si>
  <si>
    <t>01.09.26</t>
  </si>
  <si>
    <t>W5600122599</t>
  </si>
  <si>
    <t>W5600122604</t>
  </si>
  <si>
    <t>W5600122597</t>
  </si>
  <si>
    <t>W5600122598</t>
  </si>
  <si>
    <t>W5600122600</t>
  </si>
  <si>
    <t>W5600122601</t>
  </si>
  <si>
    <t>W5600122602</t>
  </si>
  <si>
    <t>W5600122603</t>
  </si>
  <si>
    <t>W5600122605</t>
  </si>
  <si>
    <t>W5600122606</t>
  </si>
  <si>
    <t>W5600122607</t>
  </si>
  <si>
    <t>W5600122608</t>
  </si>
  <si>
    <t>W5600122609</t>
  </si>
  <si>
    <t>W5600122610</t>
  </si>
  <si>
    <t>W5600122611</t>
  </si>
  <si>
    <t>W5600122612</t>
  </si>
  <si>
    <t>W5600122613</t>
  </si>
  <si>
    <t>W5600122614</t>
  </si>
  <si>
    <t>W5600122615</t>
  </si>
  <si>
    <t>W5600122616</t>
  </si>
  <si>
    <t>W5600122617</t>
  </si>
  <si>
    <t>W5600122618</t>
  </si>
  <si>
    <t>W5600122619</t>
  </si>
  <si>
    <t>W5600122620</t>
  </si>
  <si>
    <t>W5600122621</t>
  </si>
  <si>
    <t>W5600122622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</si>
</sst>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10"/>
      <color rgb="FFC00000"/>
      <name val="Century Gothic"/>
      <family val="2"/>
    </font>
    <font>
      <b/>
      <sz val="10"/>
      <color theme="1"/>
      <name val="Century Gothic"/>
      <family val="2"/>
    </font>
    <font>
      <u/>
      <sz val="14"/>
      <color theme="1"/>
      <name val="Century Gothic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sz val="1"/>
      <color theme="0"/>
      <name val="Century Gothic"/>
      <family val="2"/>
    </font>
    <font>
      <sz val="1"/>
      <color theme="8" tint="0.59999389629810485"/>
      <name val="Century Gothic"/>
      <family val="2"/>
    </font>
    <font>
      <i/>
      <sz val="8"/>
      <color theme="1"/>
      <name val="Century Gothic"/>
      <family val="2"/>
    </font>
    <font>
      <sz val="1"/>
      <color theme="3" tint="0.7999816888943144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 indent="1"/>
    </xf>
    <xf numFmtId="2" fontId="6" fillId="0" borderId="4" xfId="0" applyNumberFormat="1" applyFont="1" applyBorder="1" applyAlignment="1">
      <alignment horizontal="right" vertical="center" indent="1"/>
    </xf>
    <xf numFmtId="1" fontId="6" fillId="0" borderId="4" xfId="0" applyNumberFormat="1" applyFont="1" applyBorder="1" applyAlignment="1">
      <alignment horizontal="right" vertical="center" indent="1"/>
    </xf>
    <xf numFmtId="1" fontId="6" fillId="0" borderId="4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1" fontId="6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indent="1"/>
    </xf>
    <xf numFmtId="2" fontId="6" fillId="0" borderId="4" xfId="0" applyNumberFormat="1" applyFont="1" applyFill="1" applyBorder="1" applyAlignment="1">
      <alignment horizontal="right" vertical="center" indent="1"/>
    </xf>
    <xf numFmtId="1" fontId="6" fillId="0" borderId="4" xfId="0" applyNumberFormat="1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vertical="center"/>
    </xf>
    <xf numFmtId="1" fontId="6" fillId="0" borderId="4" xfId="0" quotePrefix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" fontId="10" fillId="0" borderId="4" xfId="0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right" vertical="center" indent="1"/>
    </xf>
    <xf numFmtId="2" fontId="10" fillId="0" borderId="4" xfId="0" applyNumberFormat="1" applyFont="1" applyFill="1" applyBorder="1" applyAlignment="1">
      <alignment horizontal="right" vertical="center" indent="1"/>
    </xf>
    <xf numFmtId="0" fontId="10" fillId="0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" fontId="6" fillId="0" borderId="7" xfId="0" quotePrefix="1" applyNumberFormat="1" applyFont="1" applyFill="1" applyBorder="1" applyAlignment="1">
      <alignment horizontal="center" vertical="center"/>
    </xf>
    <xf numFmtId="1" fontId="6" fillId="0" borderId="7" xfId="0" quotePrefix="1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3" fontId="6" fillId="0" borderId="7" xfId="0" quotePrefix="1" applyNumberFormat="1" applyFont="1" applyFill="1" applyBorder="1" applyAlignment="1">
      <alignment horizontal="center" vertical="center"/>
    </xf>
    <xf numFmtId="3" fontId="6" fillId="0" borderId="7" xfId="0" quotePrefix="1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theme="0"/>
        </patternFill>
      </fill>
    </dxf>
    <dxf>
      <fill>
        <patternFill>
          <bgColor theme="3" tint="0.79998168889431442"/>
        </patternFill>
      </fill>
    </dxf>
    <dxf>
      <fill>
        <patternFill>
          <bgColor theme="0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0</xdr:row>
      <xdr:rowOff>941874</xdr:rowOff>
    </xdr:to>
    <xdr:pic>
      <xdr:nvPicPr>
        <xdr:cNvPr id="3" name="Picture 2" descr="LogoColor-DV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8300" cy="941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0</xdr:row>
      <xdr:rowOff>941874</xdr:rowOff>
    </xdr:to>
    <xdr:pic>
      <xdr:nvPicPr>
        <xdr:cNvPr id="2" name="Picture 1" descr="LogoColor-DVM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8300" cy="941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9.109375" defaultRowHeight="17.25" customHeight="1" x14ac:dyDescent="0.25"/>
  <cols>
    <col min="1" max="1" width="16.33203125" style="1" customWidth="1"/>
    <col min="2" max="2" width="19.33203125" style="15" customWidth="1"/>
    <col min="3" max="3" width="17.109375" style="16" customWidth="1"/>
    <col min="4" max="4" width="13" style="15" customWidth="1"/>
    <col min="5" max="5" width="11.109375" style="17" customWidth="1"/>
    <col min="6" max="6" width="9.33203125" style="18" bestFit="1" customWidth="1"/>
    <col min="7" max="7" width="9.109375" style="18"/>
    <col min="8" max="8" width="9.33203125" style="19" bestFit="1" customWidth="1"/>
    <col min="9" max="10" width="9.109375" style="19"/>
    <col min="11" max="13" width="9.109375" style="20"/>
    <col min="14" max="14" width="9.109375" style="20" hidden="1" customWidth="1"/>
    <col min="15" max="15" width="10.109375" style="20" customWidth="1"/>
    <col min="16" max="16" width="9.109375" style="20" customWidth="1"/>
    <col min="17" max="17" width="25.6640625" style="5" customWidth="1"/>
    <col min="18" max="18" width="9.109375" style="5"/>
    <col min="19" max="20" width="0" style="5" hidden="1" customWidth="1"/>
    <col min="21" max="16384" width="9.109375" style="5"/>
  </cols>
  <sheetData>
    <row r="1" spans="1:20" s="3" customFormat="1" ht="96" customHeight="1" thickBot="1" x14ac:dyDescent="0.3">
      <c r="A1" s="1"/>
      <c r="B1" s="1"/>
      <c r="C1" s="2" t="s">
        <v>62</v>
      </c>
      <c r="F1" s="4"/>
      <c r="G1" s="4"/>
      <c r="Q1" s="5"/>
    </row>
    <row r="2" spans="1:20" s="1" customFormat="1" ht="30" customHeight="1" thickBot="1" x14ac:dyDescent="0.3">
      <c r="A2" s="53" t="s">
        <v>114</v>
      </c>
      <c r="B2" s="53" t="s">
        <v>113</v>
      </c>
      <c r="C2" s="53" t="s">
        <v>112</v>
      </c>
      <c r="D2" s="56" t="s">
        <v>109</v>
      </c>
      <c r="E2" s="53" t="s">
        <v>110</v>
      </c>
      <c r="F2" s="53" t="s">
        <v>111</v>
      </c>
      <c r="G2" s="53" t="s">
        <v>99</v>
      </c>
      <c r="H2" s="53" t="s">
        <v>106</v>
      </c>
      <c r="I2" s="53" t="s">
        <v>104</v>
      </c>
      <c r="J2" s="53" t="s">
        <v>103</v>
      </c>
      <c r="K2" s="53" t="s">
        <v>102</v>
      </c>
      <c r="L2" s="53" t="s">
        <v>101</v>
      </c>
      <c r="M2" s="53" t="s">
        <v>100</v>
      </c>
      <c r="N2" s="41" t="s">
        <v>0</v>
      </c>
      <c r="O2" s="53" t="s">
        <v>107</v>
      </c>
      <c r="P2" s="54" t="s">
        <v>105</v>
      </c>
      <c r="Q2" s="55" t="s">
        <v>108</v>
      </c>
    </row>
    <row r="3" spans="1:20" ht="17.25" customHeight="1" x14ac:dyDescent="0.25">
      <c r="A3" s="43" t="s">
        <v>16</v>
      </c>
      <c r="B3" s="23" t="s">
        <v>12</v>
      </c>
      <c r="C3" s="24" t="s">
        <v>10</v>
      </c>
      <c r="D3" s="23">
        <v>3210</v>
      </c>
      <c r="E3" s="25" t="s">
        <v>4</v>
      </c>
      <c r="F3" s="26">
        <v>81.400000000000006</v>
      </c>
      <c r="G3" s="26">
        <v>7.4</v>
      </c>
      <c r="H3" s="27">
        <v>3.07</v>
      </c>
      <c r="I3" s="27">
        <v>1.69</v>
      </c>
      <c r="J3" s="27">
        <v>9.6300000000000008</v>
      </c>
      <c r="K3" s="28">
        <v>21</v>
      </c>
      <c r="L3" s="28">
        <v>33</v>
      </c>
      <c r="M3" s="28">
        <v>54</v>
      </c>
      <c r="N3" s="28" t="s">
        <v>21</v>
      </c>
      <c r="O3" s="30" t="str">
        <f t="shared" ref="O3:O34" si="0">IF(N3="","",RIGHT(N3,5))</f>
        <v>22423</v>
      </c>
      <c r="P3" s="46"/>
      <c r="Q3" s="29"/>
      <c r="S3" s="42" t="str">
        <f>IF(D3=D2,"Same","Different")</f>
        <v>Different</v>
      </c>
      <c r="T3" s="42">
        <f>IF(A3="","",IF(S3="Same",T2,IF(T2=1,2,1)))</f>
        <v>1</v>
      </c>
    </row>
    <row r="4" spans="1:20" ht="17.25" customHeight="1" x14ac:dyDescent="0.25">
      <c r="A4" s="43" t="s">
        <v>16</v>
      </c>
      <c r="B4" s="23" t="s">
        <v>12</v>
      </c>
      <c r="C4" s="24" t="s">
        <v>10</v>
      </c>
      <c r="D4" s="23">
        <v>3210</v>
      </c>
      <c r="E4" s="25" t="s">
        <v>63</v>
      </c>
      <c r="F4" s="26">
        <v>88.8</v>
      </c>
      <c r="G4" s="26">
        <v>5.8</v>
      </c>
      <c r="H4" s="27">
        <v>3.15</v>
      </c>
      <c r="I4" s="27">
        <v>1.03</v>
      </c>
      <c r="J4" s="27">
        <v>8.43</v>
      </c>
      <c r="K4" s="28">
        <v>11</v>
      </c>
      <c r="L4" s="28">
        <v>24</v>
      </c>
      <c r="M4" s="28">
        <v>35</v>
      </c>
      <c r="N4" s="28" t="s">
        <v>74</v>
      </c>
      <c r="O4" s="30" t="str">
        <f t="shared" si="0"/>
        <v>22508</v>
      </c>
      <c r="P4" s="46"/>
      <c r="Q4" s="29"/>
      <c r="S4" s="42" t="str">
        <f t="shared" ref="S4:S67" si="1">IF(D4=D3,"Same","Different")</f>
        <v>Same</v>
      </c>
      <c r="T4" s="42">
        <f t="shared" ref="T4:T67" si="2">IF(A4="","",IF(S4="Same",T3,IF(T3=1,2,1)))</f>
        <v>1</v>
      </c>
    </row>
    <row r="5" spans="1:20" ht="17.25" customHeight="1" x14ac:dyDescent="0.25">
      <c r="A5" s="43" t="s">
        <v>16</v>
      </c>
      <c r="B5" s="23" t="s">
        <v>12</v>
      </c>
      <c r="C5" s="24" t="s">
        <v>10</v>
      </c>
      <c r="D5" s="23">
        <v>3210</v>
      </c>
      <c r="E5" s="25" t="s">
        <v>115</v>
      </c>
      <c r="F5" s="26">
        <v>93.6</v>
      </c>
      <c r="G5" s="26">
        <v>5.5</v>
      </c>
      <c r="H5" s="27">
        <v>3.2</v>
      </c>
      <c r="I5" s="27">
        <v>0.81</v>
      </c>
      <c r="J5" s="27">
        <v>7.44</v>
      </c>
      <c r="K5" s="28">
        <v>5</v>
      </c>
      <c r="L5" s="28">
        <v>25</v>
      </c>
      <c r="M5" s="28">
        <v>30</v>
      </c>
      <c r="N5" s="28" t="s">
        <v>123</v>
      </c>
      <c r="O5" s="30" t="str">
        <f t="shared" si="0"/>
        <v>22603</v>
      </c>
      <c r="P5" s="46">
        <v>809</v>
      </c>
      <c r="Q5" s="29"/>
      <c r="S5" s="42" t="str">
        <f t="shared" si="1"/>
        <v>Same</v>
      </c>
      <c r="T5" s="42">
        <f t="shared" si="2"/>
        <v>1</v>
      </c>
    </row>
    <row r="6" spans="1:20" ht="17.25" customHeight="1" x14ac:dyDescent="0.25">
      <c r="A6" s="22" t="s">
        <v>16</v>
      </c>
      <c r="B6" s="23" t="s">
        <v>18</v>
      </c>
      <c r="C6" s="24" t="s">
        <v>19</v>
      </c>
      <c r="D6" s="23">
        <v>5571</v>
      </c>
      <c r="E6" s="25" t="s">
        <v>4</v>
      </c>
      <c r="F6" s="26">
        <v>78.5</v>
      </c>
      <c r="G6" s="26">
        <v>7.2</v>
      </c>
      <c r="H6" s="27">
        <v>3.16</v>
      </c>
      <c r="I6" s="27">
        <v>2.2400000000000002</v>
      </c>
      <c r="J6" s="27">
        <v>8.51</v>
      </c>
      <c r="K6" s="28">
        <v>41</v>
      </c>
      <c r="L6" s="28">
        <v>79</v>
      </c>
      <c r="M6" s="28">
        <v>120</v>
      </c>
      <c r="N6" s="28" t="s">
        <v>20</v>
      </c>
      <c r="O6" s="30" t="str">
        <f t="shared" si="0"/>
        <v>22421</v>
      </c>
      <c r="P6" s="46"/>
      <c r="Q6" s="29"/>
      <c r="S6" s="42" t="str">
        <f t="shared" si="1"/>
        <v>Different</v>
      </c>
      <c r="T6" s="42">
        <f t="shared" si="2"/>
        <v>2</v>
      </c>
    </row>
    <row r="7" spans="1:20" ht="17.25" customHeight="1" x14ac:dyDescent="0.25">
      <c r="A7" s="22" t="s">
        <v>16</v>
      </c>
      <c r="B7" s="23" t="s">
        <v>18</v>
      </c>
      <c r="C7" s="24" t="s">
        <v>19</v>
      </c>
      <c r="D7" s="23">
        <v>5571</v>
      </c>
      <c r="E7" s="25" t="s">
        <v>63</v>
      </c>
      <c r="F7" s="26">
        <v>91.6</v>
      </c>
      <c r="G7" s="26">
        <v>5.5</v>
      </c>
      <c r="H7" s="27">
        <v>3.22</v>
      </c>
      <c r="I7" s="27">
        <v>1.26</v>
      </c>
      <c r="J7" s="27">
        <v>8.3000000000000007</v>
      </c>
      <c r="K7" s="28">
        <v>6</v>
      </c>
      <c r="L7" s="28">
        <v>24</v>
      </c>
      <c r="M7" s="28">
        <v>30</v>
      </c>
      <c r="N7" s="28" t="s">
        <v>73</v>
      </c>
      <c r="O7" s="30" t="str">
        <f t="shared" si="0"/>
        <v>22507</v>
      </c>
      <c r="P7" s="46"/>
      <c r="Q7" s="29"/>
      <c r="S7" s="42" t="str">
        <f t="shared" si="1"/>
        <v>Same</v>
      </c>
      <c r="T7" s="42">
        <f t="shared" si="2"/>
        <v>2</v>
      </c>
    </row>
    <row r="8" spans="1:20" ht="17.25" customHeight="1" x14ac:dyDescent="0.25">
      <c r="A8" s="22" t="s">
        <v>16</v>
      </c>
      <c r="B8" s="23" t="s">
        <v>18</v>
      </c>
      <c r="C8" s="24" t="s">
        <v>19</v>
      </c>
      <c r="D8" s="23">
        <v>5571</v>
      </c>
      <c r="E8" s="25" t="s">
        <v>115</v>
      </c>
      <c r="F8" s="26">
        <v>89.8</v>
      </c>
      <c r="G8" s="26">
        <v>5.3</v>
      </c>
      <c r="H8" s="27">
        <v>3.31</v>
      </c>
      <c r="I8" s="27">
        <v>1.49</v>
      </c>
      <c r="J8" s="27">
        <v>6.54</v>
      </c>
      <c r="K8" s="28">
        <v>17</v>
      </c>
      <c r="L8" s="28">
        <v>48</v>
      </c>
      <c r="M8" s="28">
        <v>65</v>
      </c>
      <c r="N8" s="28" t="s">
        <v>140</v>
      </c>
      <c r="O8" s="30" t="str">
        <f t="shared" si="0"/>
        <v>22621</v>
      </c>
      <c r="P8" s="46">
        <v>507</v>
      </c>
      <c r="Q8" s="29"/>
      <c r="S8" s="42" t="str">
        <f t="shared" si="1"/>
        <v>Same</v>
      </c>
      <c r="T8" s="42">
        <f t="shared" si="2"/>
        <v>2</v>
      </c>
    </row>
    <row r="9" spans="1:20" ht="17.25" customHeight="1" x14ac:dyDescent="0.25">
      <c r="A9" s="22" t="s">
        <v>16</v>
      </c>
      <c r="B9" s="23" t="s">
        <v>14</v>
      </c>
      <c r="C9" s="24" t="s">
        <v>10</v>
      </c>
      <c r="D9" s="23">
        <v>8030</v>
      </c>
      <c r="E9" s="25" t="s">
        <v>4</v>
      </c>
      <c r="F9" s="26">
        <v>74.400000000000006</v>
      </c>
      <c r="G9" s="26">
        <v>7.1</v>
      </c>
      <c r="H9" s="27">
        <v>3.05</v>
      </c>
      <c r="I9" s="27">
        <v>2.38</v>
      </c>
      <c r="J9" s="27">
        <v>7.61</v>
      </c>
      <c r="K9" s="28">
        <v>117</v>
      </c>
      <c r="L9" s="28">
        <v>136</v>
      </c>
      <c r="M9" s="28">
        <v>253</v>
      </c>
      <c r="N9" s="28" t="s">
        <v>17</v>
      </c>
      <c r="O9" s="30" t="str">
        <f t="shared" si="0"/>
        <v>22420</v>
      </c>
      <c r="P9" s="46"/>
      <c r="Q9" s="29"/>
      <c r="S9" s="42" t="str">
        <f t="shared" si="1"/>
        <v>Different</v>
      </c>
      <c r="T9" s="42">
        <f t="shared" si="2"/>
        <v>1</v>
      </c>
    </row>
    <row r="10" spans="1:20" ht="17.25" customHeight="1" x14ac:dyDescent="0.25">
      <c r="A10" s="22" t="s">
        <v>16</v>
      </c>
      <c r="B10" s="23" t="s">
        <v>14</v>
      </c>
      <c r="C10" s="24" t="s">
        <v>10</v>
      </c>
      <c r="D10" s="23">
        <v>8030</v>
      </c>
      <c r="E10" s="25" t="s">
        <v>63</v>
      </c>
      <c r="F10" s="26">
        <v>77.2</v>
      </c>
      <c r="G10" s="26">
        <v>6.7</v>
      </c>
      <c r="H10" s="27">
        <v>3.05</v>
      </c>
      <c r="I10" s="27">
        <v>2.15</v>
      </c>
      <c r="J10" s="27">
        <v>7.3</v>
      </c>
      <c r="K10" s="28">
        <v>101</v>
      </c>
      <c r="L10" s="28">
        <v>107</v>
      </c>
      <c r="M10" s="28">
        <v>208</v>
      </c>
      <c r="N10" s="28" t="s">
        <v>72</v>
      </c>
      <c r="O10" s="30" t="str">
        <f t="shared" si="0"/>
        <v>22506</v>
      </c>
      <c r="P10" s="46"/>
      <c r="Q10" s="29"/>
      <c r="S10" s="42" t="str">
        <f t="shared" si="1"/>
        <v>Same</v>
      </c>
      <c r="T10" s="42">
        <f t="shared" si="2"/>
        <v>1</v>
      </c>
    </row>
    <row r="11" spans="1:20" s="31" customFormat="1" ht="17.25" customHeight="1" x14ac:dyDescent="0.25">
      <c r="A11" s="22" t="s">
        <v>16</v>
      </c>
      <c r="B11" s="23" t="s">
        <v>14</v>
      </c>
      <c r="C11" s="24" t="s">
        <v>10</v>
      </c>
      <c r="D11" s="23">
        <v>8030</v>
      </c>
      <c r="E11" s="25" t="s">
        <v>115</v>
      </c>
      <c r="F11" s="26">
        <v>74.2</v>
      </c>
      <c r="G11" s="26">
        <v>5.7</v>
      </c>
      <c r="H11" s="27">
        <v>3.17</v>
      </c>
      <c r="I11" s="27">
        <v>1.31</v>
      </c>
      <c r="J11" s="27">
        <v>6.58</v>
      </c>
      <c r="K11" s="28">
        <v>92</v>
      </c>
      <c r="L11" s="28">
        <v>125</v>
      </c>
      <c r="M11" s="28">
        <v>217</v>
      </c>
      <c r="N11" s="28" t="s">
        <v>124</v>
      </c>
      <c r="O11" s="30" t="str">
        <f t="shared" si="0"/>
        <v>22605</v>
      </c>
      <c r="P11" s="46">
        <v>471</v>
      </c>
      <c r="Q11" s="29"/>
      <c r="S11" s="42" t="str">
        <f t="shared" si="1"/>
        <v>Same</v>
      </c>
      <c r="T11" s="42">
        <f t="shared" si="2"/>
        <v>1</v>
      </c>
    </row>
    <row r="12" spans="1:20" s="31" customFormat="1" ht="17.25" customHeight="1" x14ac:dyDescent="0.25">
      <c r="A12" s="22" t="s">
        <v>25</v>
      </c>
      <c r="B12" s="23" t="s">
        <v>14</v>
      </c>
      <c r="C12" s="24" t="s">
        <v>28</v>
      </c>
      <c r="D12" s="23">
        <v>3128</v>
      </c>
      <c r="E12" s="25" t="s">
        <v>4</v>
      </c>
      <c r="F12" s="26">
        <v>90</v>
      </c>
      <c r="G12" s="26">
        <v>7.2</v>
      </c>
      <c r="H12" s="27">
        <v>3.27</v>
      </c>
      <c r="I12" s="27">
        <v>3.11</v>
      </c>
      <c r="J12" s="27">
        <v>8.16</v>
      </c>
      <c r="K12" s="28">
        <v>24</v>
      </c>
      <c r="L12" s="28">
        <v>50</v>
      </c>
      <c r="M12" s="28">
        <v>74</v>
      </c>
      <c r="N12" s="28" t="s">
        <v>29</v>
      </c>
      <c r="O12" s="30" t="str">
        <f t="shared" si="0"/>
        <v>22426</v>
      </c>
      <c r="P12" s="46"/>
      <c r="Q12" s="29"/>
      <c r="S12" s="42" t="str">
        <f t="shared" si="1"/>
        <v>Different</v>
      </c>
      <c r="T12" s="42">
        <f t="shared" si="2"/>
        <v>2</v>
      </c>
    </row>
    <row r="13" spans="1:20" s="31" customFormat="1" ht="17.25" customHeight="1" x14ac:dyDescent="0.25">
      <c r="A13" s="22" t="s">
        <v>25</v>
      </c>
      <c r="B13" s="23" t="s">
        <v>14</v>
      </c>
      <c r="C13" s="24" t="s">
        <v>28</v>
      </c>
      <c r="D13" s="23">
        <v>3128</v>
      </c>
      <c r="E13" s="25" t="s">
        <v>63</v>
      </c>
      <c r="F13" s="26">
        <v>91.8</v>
      </c>
      <c r="G13" s="26">
        <v>6.3</v>
      </c>
      <c r="H13" s="27">
        <v>3.29</v>
      </c>
      <c r="I13" s="27">
        <v>2.5499999999999998</v>
      </c>
      <c r="J13" s="27">
        <v>7.69</v>
      </c>
      <c r="K13" s="28">
        <v>6</v>
      </c>
      <c r="L13" s="28">
        <v>21</v>
      </c>
      <c r="M13" s="28">
        <v>27</v>
      </c>
      <c r="N13" s="28" t="s">
        <v>75</v>
      </c>
      <c r="O13" s="30" t="str">
        <f t="shared" si="0"/>
        <v>22509</v>
      </c>
      <c r="P13" s="46"/>
      <c r="Q13" s="29"/>
      <c r="S13" s="42" t="str">
        <f t="shared" si="1"/>
        <v>Same</v>
      </c>
      <c r="T13" s="42">
        <f t="shared" si="2"/>
        <v>2</v>
      </c>
    </row>
    <row r="14" spans="1:20" s="31" customFormat="1" ht="17.25" customHeight="1" x14ac:dyDescent="0.25">
      <c r="A14" s="22" t="s">
        <v>25</v>
      </c>
      <c r="B14" s="23" t="s">
        <v>26</v>
      </c>
      <c r="C14" s="24" t="s">
        <v>7</v>
      </c>
      <c r="D14" s="23">
        <v>8376</v>
      </c>
      <c r="E14" s="25" t="s">
        <v>4</v>
      </c>
      <c r="F14" s="26">
        <v>80.099999999999994</v>
      </c>
      <c r="G14" s="26">
        <v>9.3000000000000007</v>
      </c>
      <c r="H14" s="27">
        <v>3.16</v>
      </c>
      <c r="I14" s="27">
        <v>4.0999999999999996</v>
      </c>
      <c r="J14" s="27">
        <v>9.2200000000000006</v>
      </c>
      <c r="K14" s="28">
        <v>55</v>
      </c>
      <c r="L14" s="28">
        <v>73</v>
      </c>
      <c r="M14" s="28">
        <v>128</v>
      </c>
      <c r="N14" s="28" t="s">
        <v>27</v>
      </c>
      <c r="O14" s="30" t="str">
        <f t="shared" si="0"/>
        <v>22425</v>
      </c>
      <c r="P14" s="46"/>
      <c r="Q14" s="29"/>
      <c r="S14" s="42" t="str">
        <f t="shared" si="1"/>
        <v>Different</v>
      </c>
      <c r="T14" s="42">
        <f t="shared" si="2"/>
        <v>1</v>
      </c>
    </row>
    <row r="15" spans="1:20" ht="17.25" customHeight="1" x14ac:dyDescent="0.25">
      <c r="A15" s="22" t="s">
        <v>25</v>
      </c>
      <c r="B15" s="23" t="s">
        <v>26</v>
      </c>
      <c r="C15" s="24" t="s">
        <v>7</v>
      </c>
      <c r="D15" s="23">
        <v>8376</v>
      </c>
      <c r="E15" s="25" t="s">
        <v>63</v>
      </c>
      <c r="F15" s="26">
        <v>87.2</v>
      </c>
      <c r="G15" s="26">
        <v>7.9</v>
      </c>
      <c r="H15" s="27">
        <v>3.23</v>
      </c>
      <c r="I15" s="27">
        <v>3.29</v>
      </c>
      <c r="J15" s="27">
        <v>8.82</v>
      </c>
      <c r="K15" s="28">
        <v>62</v>
      </c>
      <c r="L15" s="28">
        <v>66</v>
      </c>
      <c r="M15" s="28">
        <v>128</v>
      </c>
      <c r="N15" s="28" t="s">
        <v>76</v>
      </c>
      <c r="O15" s="30" t="str">
        <f t="shared" si="0"/>
        <v>22510</v>
      </c>
      <c r="P15" s="46"/>
      <c r="Q15" s="29"/>
      <c r="S15" s="42" t="str">
        <f t="shared" si="1"/>
        <v>Same</v>
      </c>
      <c r="T15" s="42">
        <f t="shared" si="2"/>
        <v>1</v>
      </c>
    </row>
    <row r="16" spans="1:20" s="31" customFormat="1" ht="17.25" customHeight="1" x14ac:dyDescent="0.25">
      <c r="A16" s="22" t="s">
        <v>25</v>
      </c>
      <c r="B16" s="23" t="s">
        <v>26</v>
      </c>
      <c r="C16" s="24" t="s">
        <v>7</v>
      </c>
      <c r="D16" s="23">
        <v>8376</v>
      </c>
      <c r="E16" s="25" t="s">
        <v>115</v>
      </c>
      <c r="F16" s="26">
        <v>84.5</v>
      </c>
      <c r="G16" s="26">
        <v>6.6</v>
      </c>
      <c r="H16" s="27">
        <v>3.26</v>
      </c>
      <c r="I16" s="27">
        <v>2.13</v>
      </c>
      <c r="J16" s="27">
        <v>7.6</v>
      </c>
      <c r="K16" s="28">
        <v>43</v>
      </c>
      <c r="L16" s="28">
        <v>66</v>
      </c>
      <c r="M16" s="28">
        <v>109</v>
      </c>
      <c r="N16" s="28" t="s">
        <v>138</v>
      </c>
      <c r="O16" s="30" t="str">
        <f t="shared" si="0"/>
        <v>22619</v>
      </c>
      <c r="P16" s="46">
        <v>295</v>
      </c>
      <c r="Q16" s="29"/>
      <c r="S16" s="42" t="str">
        <f t="shared" si="1"/>
        <v>Same</v>
      </c>
      <c r="T16" s="42">
        <f t="shared" si="2"/>
        <v>1</v>
      </c>
    </row>
    <row r="17" spans="1:20" s="31" customFormat="1" ht="17.25" customHeight="1" x14ac:dyDescent="0.25">
      <c r="A17" s="22" t="s">
        <v>22</v>
      </c>
      <c r="B17" s="23" t="s">
        <v>18</v>
      </c>
      <c r="C17" s="24" t="s">
        <v>23</v>
      </c>
      <c r="D17" s="23">
        <v>5521</v>
      </c>
      <c r="E17" s="25" t="s">
        <v>4</v>
      </c>
      <c r="F17" s="26">
        <v>61</v>
      </c>
      <c r="G17" s="26">
        <v>13</v>
      </c>
      <c r="H17" s="27">
        <v>2.89</v>
      </c>
      <c r="I17" s="27">
        <v>7.21</v>
      </c>
      <c r="J17" s="27">
        <v>9.6999999999999993</v>
      </c>
      <c r="K17" s="28">
        <v>9</v>
      </c>
      <c r="L17" s="28">
        <v>21</v>
      </c>
      <c r="M17" s="28">
        <v>30</v>
      </c>
      <c r="N17" s="28" t="s">
        <v>24</v>
      </c>
      <c r="O17" s="30" t="str">
        <f t="shared" si="0"/>
        <v>22424</v>
      </c>
      <c r="P17" s="46"/>
      <c r="Q17" s="29"/>
      <c r="S17" s="42" t="str">
        <f t="shared" si="1"/>
        <v>Different</v>
      </c>
      <c r="T17" s="42">
        <f t="shared" si="2"/>
        <v>2</v>
      </c>
    </row>
    <row r="18" spans="1:20" s="31" customFormat="1" ht="17.25" customHeight="1" x14ac:dyDescent="0.25">
      <c r="A18" s="22" t="s">
        <v>22</v>
      </c>
      <c r="B18" s="23" t="s">
        <v>18</v>
      </c>
      <c r="C18" s="24" t="s">
        <v>23</v>
      </c>
      <c r="D18" s="23">
        <v>5521</v>
      </c>
      <c r="E18" s="25" t="s">
        <v>63</v>
      </c>
      <c r="F18" s="26">
        <v>65.3</v>
      </c>
      <c r="G18" s="26">
        <v>11.7</v>
      </c>
      <c r="H18" s="27">
        <v>2.89</v>
      </c>
      <c r="I18" s="27">
        <v>5.44</v>
      </c>
      <c r="J18" s="27">
        <v>9.83</v>
      </c>
      <c r="K18" s="28">
        <v>6</v>
      </c>
      <c r="L18" s="28">
        <v>14</v>
      </c>
      <c r="M18" s="28">
        <v>20</v>
      </c>
      <c r="N18" s="28" t="s">
        <v>79</v>
      </c>
      <c r="O18" s="30" t="str">
        <f t="shared" si="0"/>
        <v>22513</v>
      </c>
      <c r="P18" s="46"/>
      <c r="Q18" s="29"/>
      <c r="S18" s="42" t="str">
        <f t="shared" si="1"/>
        <v>Same</v>
      </c>
      <c r="T18" s="42">
        <f t="shared" si="2"/>
        <v>2</v>
      </c>
    </row>
    <row r="19" spans="1:20" s="31" customFormat="1" ht="17.25" customHeight="1" x14ac:dyDescent="0.25">
      <c r="A19" s="22" t="s">
        <v>22</v>
      </c>
      <c r="B19" s="23" t="s">
        <v>18</v>
      </c>
      <c r="C19" s="24" t="s">
        <v>23</v>
      </c>
      <c r="D19" s="23">
        <v>5521</v>
      </c>
      <c r="E19" s="25" t="s">
        <v>115</v>
      </c>
      <c r="F19" s="26">
        <v>72.400000000000006</v>
      </c>
      <c r="G19" s="26">
        <v>9</v>
      </c>
      <c r="H19" s="27">
        <v>2.99</v>
      </c>
      <c r="I19" s="27">
        <v>3.64</v>
      </c>
      <c r="J19" s="27">
        <v>7.99</v>
      </c>
      <c r="K19" s="28">
        <v>4</v>
      </c>
      <c r="L19" s="28">
        <v>15</v>
      </c>
      <c r="M19" s="28">
        <v>19</v>
      </c>
      <c r="N19" s="28" t="s">
        <v>139</v>
      </c>
      <c r="O19" s="30" t="str">
        <f t="shared" si="0"/>
        <v>22620</v>
      </c>
      <c r="P19" s="46">
        <v>592</v>
      </c>
      <c r="Q19" s="29"/>
      <c r="S19" s="42" t="str">
        <f t="shared" si="1"/>
        <v>Same</v>
      </c>
      <c r="T19" s="42">
        <f t="shared" si="2"/>
        <v>2</v>
      </c>
    </row>
    <row r="20" spans="1:20" s="31" customFormat="1" ht="17.25" customHeight="1" x14ac:dyDescent="0.25">
      <c r="A20" s="22" t="s">
        <v>30</v>
      </c>
      <c r="B20" s="23" t="s">
        <v>18</v>
      </c>
      <c r="C20" s="24" t="s">
        <v>19</v>
      </c>
      <c r="D20" s="23">
        <v>5572</v>
      </c>
      <c r="E20" s="25" t="s">
        <v>4</v>
      </c>
      <c r="F20" s="26">
        <v>79.599999999999994</v>
      </c>
      <c r="G20" s="26">
        <v>6.9</v>
      </c>
      <c r="H20" s="27">
        <v>3.22</v>
      </c>
      <c r="I20" s="27">
        <v>2.58</v>
      </c>
      <c r="J20" s="27">
        <v>7.9</v>
      </c>
      <c r="K20" s="28">
        <v>53</v>
      </c>
      <c r="L20" s="28">
        <v>53</v>
      </c>
      <c r="M20" s="28">
        <v>106</v>
      </c>
      <c r="N20" s="28" t="s">
        <v>33</v>
      </c>
      <c r="O20" s="30" t="str">
        <f t="shared" si="0"/>
        <v>22428</v>
      </c>
      <c r="P20" s="46"/>
      <c r="Q20" s="29"/>
      <c r="S20" s="42" t="str">
        <f t="shared" si="1"/>
        <v>Different</v>
      </c>
      <c r="T20" s="42">
        <f t="shared" si="2"/>
        <v>1</v>
      </c>
    </row>
    <row r="21" spans="1:20" ht="17.25" customHeight="1" x14ac:dyDescent="0.25">
      <c r="A21" s="22" t="s">
        <v>30</v>
      </c>
      <c r="B21" s="23" t="s">
        <v>18</v>
      </c>
      <c r="C21" s="24" t="s">
        <v>19</v>
      </c>
      <c r="D21" s="23">
        <v>5572</v>
      </c>
      <c r="E21" s="25" t="s">
        <v>63</v>
      </c>
      <c r="F21" s="26">
        <v>84.1</v>
      </c>
      <c r="G21" s="26">
        <v>5.4</v>
      </c>
      <c r="H21" s="27">
        <v>3.35</v>
      </c>
      <c r="I21" s="27">
        <v>1.88</v>
      </c>
      <c r="J21" s="27">
        <v>6.76</v>
      </c>
      <c r="K21" s="28">
        <v>32</v>
      </c>
      <c r="L21" s="28">
        <v>45</v>
      </c>
      <c r="M21" s="28">
        <v>77</v>
      </c>
      <c r="N21" s="28" t="s">
        <v>77</v>
      </c>
      <c r="O21" s="30" t="str">
        <f t="shared" si="0"/>
        <v>22511</v>
      </c>
      <c r="P21" s="46"/>
      <c r="Q21" s="29"/>
      <c r="S21" s="42" t="str">
        <f t="shared" si="1"/>
        <v>Same</v>
      </c>
      <c r="T21" s="42">
        <f t="shared" si="2"/>
        <v>1</v>
      </c>
    </row>
    <row r="22" spans="1:20" ht="17.25" customHeight="1" x14ac:dyDescent="0.25">
      <c r="A22" s="22" t="s">
        <v>30</v>
      </c>
      <c r="B22" s="23" t="s">
        <v>18</v>
      </c>
      <c r="C22" s="24" t="s">
        <v>19</v>
      </c>
      <c r="D22" s="23">
        <v>5572</v>
      </c>
      <c r="E22" s="25" t="s">
        <v>115</v>
      </c>
      <c r="F22" s="26">
        <v>91.5</v>
      </c>
      <c r="G22" s="26">
        <v>4.5999999999999996</v>
      </c>
      <c r="H22" s="27">
        <v>3.5</v>
      </c>
      <c r="I22" s="27">
        <v>1.74</v>
      </c>
      <c r="J22" s="27">
        <v>5.79</v>
      </c>
      <c r="K22" s="28">
        <v>21</v>
      </c>
      <c r="L22" s="28">
        <v>33</v>
      </c>
      <c r="M22" s="28">
        <v>54</v>
      </c>
      <c r="N22" s="28" t="s">
        <v>133</v>
      </c>
      <c r="O22" s="30" t="str">
        <f t="shared" si="0"/>
        <v>22614</v>
      </c>
      <c r="P22" s="46">
        <v>271</v>
      </c>
      <c r="Q22" s="29"/>
      <c r="S22" s="42" t="str">
        <f t="shared" si="1"/>
        <v>Same</v>
      </c>
      <c r="T22" s="42">
        <f t="shared" si="2"/>
        <v>1</v>
      </c>
    </row>
    <row r="23" spans="1:20" ht="17.25" customHeight="1" x14ac:dyDescent="0.25">
      <c r="A23" s="22" t="s">
        <v>30</v>
      </c>
      <c r="B23" s="23" t="s">
        <v>12</v>
      </c>
      <c r="C23" s="24" t="s">
        <v>31</v>
      </c>
      <c r="D23" s="23">
        <v>11151</v>
      </c>
      <c r="E23" s="25" t="s">
        <v>4</v>
      </c>
      <c r="F23" s="26">
        <v>77.099999999999994</v>
      </c>
      <c r="G23" s="26">
        <v>7.2</v>
      </c>
      <c r="H23" s="27">
        <v>3.26</v>
      </c>
      <c r="I23" s="27">
        <v>2.7</v>
      </c>
      <c r="J23" s="27">
        <v>7.98</v>
      </c>
      <c r="K23" s="28">
        <v>94</v>
      </c>
      <c r="L23" s="28">
        <v>86</v>
      </c>
      <c r="M23" s="28">
        <v>180</v>
      </c>
      <c r="N23" s="28" t="s">
        <v>32</v>
      </c>
      <c r="O23" s="30" t="str">
        <f t="shared" si="0"/>
        <v>22427</v>
      </c>
      <c r="P23" s="46"/>
      <c r="Q23" s="29"/>
      <c r="S23" s="42" t="str">
        <f t="shared" si="1"/>
        <v>Different</v>
      </c>
      <c r="T23" s="42">
        <f t="shared" si="2"/>
        <v>2</v>
      </c>
    </row>
    <row r="24" spans="1:20" ht="17.25" customHeight="1" x14ac:dyDescent="0.25">
      <c r="A24" s="22" t="s">
        <v>30</v>
      </c>
      <c r="B24" s="23" t="s">
        <v>12</v>
      </c>
      <c r="C24" s="24" t="s">
        <v>31</v>
      </c>
      <c r="D24" s="23">
        <v>11151</v>
      </c>
      <c r="E24" s="25" t="s">
        <v>63</v>
      </c>
      <c r="F24" s="26">
        <v>79.900000000000006</v>
      </c>
      <c r="G24" s="26">
        <v>6</v>
      </c>
      <c r="H24" s="27">
        <v>3.24</v>
      </c>
      <c r="I24" s="27">
        <v>1.54</v>
      </c>
      <c r="J24" s="27">
        <v>7.62</v>
      </c>
      <c r="K24" s="28">
        <v>62</v>
      </c>
      <c r="L24" s="28">
        <v>53</v>
      </c>
      <c r="M24" s="28">
        <v>115</v>
      </c>
      <c r="N24" s="28" t="s">
        <v>78</v>
      </c>
      <c r="O24" s="30" t="str">
        <f t="shared" si="0"/>
        <v>22512</v>
      </c>
      <c r="P24" s="46"/>
      <c r="Q24" s="29"/>
      <c r="S24" s="42" t="str">
        <f t="shared" si="1"/>
        <v>Same</v>
      </c>
      <c r="T24" s="42">
        <f t="shared" si="2"/>
        <v>2</v>
      </c>
    </row>
    <row r="25" spans="1:20" ht="17.25" customHeight="1" x14ac:dyDescent="0.25">
      <c r="A25" s="22" t="s">
        <v>30</v>
      </c>
      <c r="B25" s="23" t="s">
        <v>12</v>
      </c>
      <c r="C25" s="24" t="s">
        <v>31</v>
      </c>
      <c r="D25" s="23">
        <v>11151</v>
      </c>
      <c r="E25" s="25" t="s">
        <v>115</v>
      </c>
      <c r="F25" s="26">
        <v>91.3</v>
      </c>
      <c r="G25" s="26">
        <v>4.8</v>
      </c>
      <c r="H25" s="27">
        <v>3.35</v>
      </c>
      <c r="I25" s="27">
        <v>1.05</v>
      </c>
      <c r="J25" s="27">
        <v>6.23</v>
      </c>
      <c r="K25" s="28">
        <v>41</v>
      </c>
      <c r="L25" s="28">
        <v>37</v>
      </c>
      <c r="M25" s="28">
        <v>78</v>
      </c>
      <c r="N25" s="28" t="s">
        <v>119</v>
      </c>
      <c r="O25" s="30" t="str">
        <f t="shared" si="0"/>
        <v>22598</v>
      </c>
      <c r="P25" s="46">
        <v>207</v>
      </c>
      <c r="Q25" s="29"/>
      <c r="S25" s="42" t="str">
        <f t="shared" si="1"/>
        <v>Same</v>
      </c>
      <c r="T25" s="42">
        <f t="shared" si="2"/>
        <v>2</v>
      </c>
    </row>
    <row r="26" spans="1:20" s="31" customFormat="1" ht="17.25" customHeight="1" x14ac:dyDescent="0.25">
      <c r="A26" s="22" t="s">
        <v>42</v>
      </c>
      <c r="B26" s="23" t="s">
        <v>12</v>
      </c>
      <c r="C26" s="24" t="s">
        <v>44</v>
      </c>
      <c r="D26" s="23">
        <v>8037</v>
      </c>
      <c r="E26" s="25" t="s">
        <v>4</v>
      </c>
      <c r="F26" s="26">
        <v>80.400000000000006</v>
      </c>
      <c r="G26" s="26">
        <v>8.1999999999999993</v>
      </c>
      <c r="H26" s="27">
        <v>3.13</v>
      </c>
      <c r="I26" s="27">
        <v>2.62</v>
      </c>
      <c r="J26" s="27">
        <v>9.1999999999999993</v>
      </c>
      <c r="K26" s="28">
        <v>65</v>
      </c>
      <c r="L26" s="28">
        <v>85</v>
      </c>
      <c r="M26" s="28">
        <v>150</v>
      </c>
      <c r="N26" s="28" t="s">
        <v>45</v>
      </c>
      <c r="O26" s="30" t="str">
        <f t="shared" si="0"/>
        <v>22433</v>
      </c>
      <c r="P26" s="46"/>
      <c r="Q26" s="29"/>
      <c r="S26" s="42" t="str">
        <f t="shared" si="1"/>
        <v>Different</v>
      </c>
      <c r="T26" s="42">
        <f t="shared" si="2"/>
        <v>1</v>
      </c>
    </row>
    <row r="27" spans="1:20" s="31" customFormat="1" ht="17.25" customHeight="1" x14ac:dyDescent="0.25">
      <c r="A27" s="22" t="s">
        <v>42</v>
      </c>
      <c r="B27" s="23" t="s">
        <v>12</v>
      </c>
      <c r="C27" s="24" t="s">
        <v>44</v>
      </c>
      <c r="D27" s="23">
        <v>8037</v>
      </c>
      <c r="E27" s="25" t="s">
        <v>63</v>
      </c>
      <c r="F27" s="26">
        <v>80.3</v>
      </c>
      <c r="G27" s="26">
        <v>7.4</v>
      </c>
      <c r="H27" s="27">
        <v>3.12</v>
      </c>
      <c r="I27" s="27">
        <v>2.23</v>
      </c>
      <c r="J27" s="27">
        <v>8.3699999999999992</v>
      </c>
      <c r="K27" s="28">
        <v>41</v>
      </c>
      <c r="L27" s="28">
        <v>58</v>
      </c>
      <c r="M27" s="28">
        <v>99</v>
      </c>
      <c r="N27" s="28" t="s">
        <v>81</v>
      </c>
      <c r="O27" s="30" t="str">
        <f t="shared" si="0"/>
        <v>22515</v>
      </c>
      <c r="P27" s="46"/>
      <c r="Q27" s="29"/>
      <c r="S27" s="42" t="str">
        <f t="shared" si="1"/>
        <v>Same</v>
      </c>
      <c r="T27" s="42">
        <f t="shared" si="2"/>
        <v>1</v>
      </c>
    </row>
    <row r="28" spans="1:20" s="31" customFormat="1" ht="17.25" customHeight="1" x14ac:dyDescent="0.25">
      <c r="A28" s="22" t="s">
        <v>42</v>
      </c>
      <c r="B28" s="23" t="s">
        <v>12</v>
      </c>
      <c r="C28" s="24" t="s">
        <v>44</v>
      </c>
      <c r="D28" s="23">
        <v>8037</v>
      </c>
      <c r="E28" s="25" t="s">
        <v>115</v>
      </c>
      <c r="F28" s="26">
        <v>88.7</v>
      </c>
      <c r="G28" s="26">
        <v>6.4</v>
      </c>
      <c r="H28" s="27">
        <v>3.2</v>
      </c>
      <c r="I28" s="27">
        <v>1.7</v>
      </c>
      <c r="J28" s="27">
        <v>6.85</v>
      </c>
      <c r="K28" s="28">
        <v>19</v>
      </c>
      <c r="L28" s="28">
        <v>47</v>
      </c>
      <c r="M28" s="28">
        <v>66</v>
      </c>
      <c r="N28" s="28" t="s">
        <v>118</v>
      </c>
      <c r="O28" s="30" t="str">
        <f t="shared" si="0"/>
        <v>22597</v>
      </c>
      <c r="P28" s="46">
        <v>340</v>
      </c>
      <c r="Q28" s="29"/>
      <c r="S28" s="42" t="str">
        <f t="shared" si="1"/>
        <v>Same</v>
      </c>
      <c r="T28" s="42">
        <f t="shared" si="2"/>
        <v>1</v>
      </c>
    </row>
    <row r="29" spans="1:20" s="31" customFormat="1" ht="17.25" customHeight="1" x14ac:dyDescent="0.25">
      <c r="A29" s="22" t="s">
        <v>42</v>
      </c>
      <c r="B29" s="23" t="s">
        <v>26</v>
      </c>
      <c r="C29" s="24" t="s">
        <v>7</v>
      </c>
      <c r="D29" s="23">
        <v>8372</v>
      </c>
      <c r="E29" s="25" t="s">
        <v>4</v>
      </c>
      <c r="F29" s="26">
        <v>57.3</v>
      </c>
      <c r="G29" s="26">
        <v>14.3</v>
      </c>
      <c r="H29" s="27">
        <v>2.89</v>
      </c>
      <c r="I29" s="27">
        <v>7.36</v>
      </c>
      <c r="J29" s="27">
        <v>11.18</v>
      </c>
      <c r="K29" s="28">
        <v>18</v>
      </c>
      <c r="L29" s="28">
        <v>31</v>
      </c>
      <c r="M29" s="28">
        <v>49</v>
      </c>
      <c r="N29" s="28" t="s">
        <v>43</v>
      </c>
      <c r="O29" s="30" t="str">
        <f t="shared" si="0"/>
        <v>22432</v>
      </c>
      <c r="P29" s="46"/>
      <c r="Q29" s="29"/>
      <c r="S29" s="42" t="str">
        <f t="shared" si="1"/>
        <v>Different</v>
      </c>
      <c r="T29" s="42">
        <f t="shared" si="2"/>
        <v>2</v>
      </c>
    </row>
    <row r="30" spans="1:20" s="31" customFormat="1" ht="17.25" customHeight="1" x14ac:dyDescent="0.25">
      <c r="A30" s="22" t="s">
        <v>42</v>
      </c>
      <c r="B30" s="23" t="s">
        <v>26</v>
      </c>
      <c r="C30" s="24" t="s">
        <v>7</v>
      </c>
      <c r="D30" s="23">
        <v>8372</v>
      </c>
      <c r="E30" s="25" t="s">
        <v>63</v>
      </c>
      <c r="F30" s="26">
        <v>65</v>
      </c>
      <c r="G30" s="26">
        <v>9.9</v>
      </c>
      <c r="H30" s="27">
        <v>3.01</v>
      </c>
      <c r="I30" s="27">
        <v>3.44</v>
      </c>
      <c r="J30" s="27">
        <v>10.24</v>
      </c>
      <c r="K30" s="28">
        <v>52</v>
      </c>
      <c r="L30" s="28">
        <v>52</v>
      </c>
      <c r="M30" s="28">
        <v>104</v>
      </c>
      <c r="N30" s="28" t="s">
        <v>80</v>
      </c>
      <c r="O30" s="30" t="str">
        <f t="shared" si="0"/>
        <v>22514</v>
      </c>
      <c r="P30" s="46"/>
      <c r="Q30" s="29"/>
      <c r="S30" s="42" t="str">
        <f t="shared" si="1"/>
        <v>Same</v>
      </c>
      <c r="T30" s="42">
        <f t="shared" si="2"/>
        <v>2</v>
      </c>
    </row>
    <row r="31" spans="1:20" ht="17.25" customHeight="1" x14ac:dyDescent="0.25">
      <c r="A31" s="22" t="s">
        <v>42</v>
      </c>
      <c r="B31" s="23" t="s">
        <v>26</v>
      </c>
      <c r="C31" s="24" t="s">
        <v>7</v>
      </c>
      <c r="D31" s="23">
        <v>8372</v>
      </c>
      <c r="E31" s="25" t="s">
        <v>115</v>
      </c>
      <c r="F31" s="26">
        <v>69.2</v>
      </c>
      <c r="G31" s="26">
        <v>8.8000000000000007</v>
      </c>
      <c r="H31" s="27">
        <v>3.01</v>
      </c>
      <c r="I31" s="27">
        <v>3.1</v>
      </c>
      <c r="J31" s="27">
        <v>7.99</v>
      </c>
      <c r="K31" s="28">
        <v>7</v>
      </c>
      <c r="L31" s="28">
        <v>19</v>
      </c>
      <c r="M31" s="28">
        <v>26</v>
      </c>
      <c r="N31" s="28" t="s">
        <v>137</v>
      </c>
      <c r="O31" s="30" t="str">
        <f t="shared" si="0"/>
        <v>22618</v>
      </c>
      <c r="P31" s="46">
        <v>297</v>
      </c>
      <c r="Q31" s="29"/>
      <c r="S31" s="42" t="str">
        <f t="shared" si="1"/>
        <v>Same</v>
      </c>
      <c r="T31" s="42">
        <f t="shared" si="2"/>
        <v>2</v>
      </c>
    </row>
    <row r="32" spans="1:20" ht="17.25" customHeight="1" x14ac:dyDescent="0.25">
      <c r="A32" s="22" t="s">
        <v>34</v>
      </c>
      <c r="B32" s="23" t="s">
        <v>38</v>
      </c>
      <c r="C32" s="24" t="s">
        <v>39</v>
      </c>
      <c r="D32" s="23">
        <v>8029</v>
      </c>
      <c r="E32" s="25" t="s">
        <v>4</v>
      </c>
      <c r="F32" s="26">
        <v>83</v>
      </c>
      <c r="G32" s="26">
        <v>8.1999999999999993</v>
      </c>
      <c r="H32" s="27">
        <v>3.2</v>
      </c>
      <c r="I32" s="27">
        <v>4.04</v>
      </c>
      <c r="J32" s="27">
        <v>8.39</v>
      </c>
      <c r="K32" s="28">
        <v>86</v>
      </c>
      <c r="L32" s="28">
        <v>114</v>
      </c>
      <c r="M32" s="28">
        <v>200</v>
      </c>
      <c r="N32" s="28" t="s">
        <v>40</v>
      </c>
      <c r="O32" s="30" t="str">
        <f t="shared" si="0"/>
        <v>22430</v>
      </c>
      <c r="P32" s="46"/>
      <c r="Q32" s="29"/>
      <c r="S32" s="42" t="str">
        <f t="shared" si="1"/>
        <v>Different</v>
      </c>
      <c r="T32" s="42">
        <f t="shared" si="2"/>
        <v>1</v>
      </c>
    </row>
    <row r="33" spans="1:20" ht="17.25" customHeight="1" x14ac:dyDescent="0.25">
      <c r="A33" s="22" t="s">
        <v>34</v>
      </c>
      <c r="B33" s="23" t="s">
        <v>38</v>
      </c>
      <c r="C33" s="24" t="s">
        <v>39</v>
      </c>
      <c r="D33" s="23">
        <v>8029</v>
      </c>
      <c r="E33" s="25" t="s">
        <v>63</v>
      </c>
      <c r="F33" s="26">
        <v>86.9</v>
      </c>
      <c r="G33" s="26">
        <v>7.1</v>
      </c>
      <c r="H33" s="27">
        <v>3.2</v>
      </c>
      <c r="I33" s="27">
        <v>2.35</v>
      </c>
      <c r="J33" s="27">
        <v>8.42</v>
      </c>
      <c r="K33" s="28">
        <v>51</v>
      </c>
      <c r="L33" s="28">
        <v>70</v>
      </c>
      <c r="M33" s="28">
        <v>121</v>
      </c>
      <c r="N33" s="28" t="s">
        <v>84</v>
      </c>
      <c r="O33" s="30" t="str">
        <f t="shared" si="0"/>
        <v>22518</v>
      </c>
      <c r="P33" s="46"/>
      <c r="Q33" s="29"/>
      <c r="S33" s="42" t="str">
        <f t="shared" si="1"/>
        <v>Same</v>
      </c>
      <c r="T33" s="42">
        <f t="shared" si="2"/>
        <v>1</v>
      </c>
    </row>
    <row r="34" spans="1:20" ht="17.25" customHeight="1" x14ac:dyDescent="0.25">
      <c r="A34" s="22" t="s">
        <v>34</v>
      </c>
      <c r="B34" s="23" t="s">
        <v>38</v>
      </c>
      <c r="C34" s="24" t="s">
        <v>39</v>
      </c>
      <c r="D34" s="23">
        <v>8029</v>
      </c>
      <c r="E34" s="25" t="s">
        <v>115</v>
      </c>
      <c r="F34" s="26">
        <v>94</v>
      </c>
      <c r="G34" s="26">
        <v>6.2</v>
      </c>
      <c r="H34" s="27">
        <v>3.24</v>
      </c>
      <c r="I34" s="27">
        <v>1.65</v>
      </c>
      <c r="J34" s="27">
        <v>7.19</v>
      </c>
      <c r="K34" s="28">
        <v>50</v>
      </c>
      <c r="L34" s="28">
        <v>70</v>
      </c>
      <c r="M34" s="28">
        <v>120</v>
      </c>
      <c r="N34" s="28" t="s">
        <v>134</v>
      </c>
      <c r="O34" s="30" t="str">
        <f t="shared" si="0"/>
        <v>22615</v>
      </c>
      <c r="P34" s="46">
        <v>279</v>
      </c>
      <c r="Q34" s="29"/>
      <c r="S34" s="42" t="str">
        <f t="shared" si="1"/>
        <v>Same</v>
      </c>
      <c r="T34" s="42">
        <f t="shared" si="2"/>
        <v>1</v>
      </c>
    </row>
    <row r="35" spans="1:20" ht="17.25" customHeight="1" x14ac:dyDescent="0.25">
      <c r="A35" s="22" t="s">
        <v>34</v>
      </c>
      <c r="B35" s="23" t="s">
        <v>35</v>
      </c>
      <c r="C35" s="24" t="s">
        <v>36</v>
      </c>
      <c r="D35" s="23">
        <v>11317</v>
      </c>
      <c r="E35" s="25" t="s">
        <v>4</v>
      </c>
      <c r="F35" s="26">
        <v>80.900000000000006</v>
      </c>
      <c r="G35" s="26">
        <v>7.3</v>
      </c>
      <c r="H35" s="27">
        <v>3.19</v>
      </c>
      <c r="I35" s="27">
        <v>2.31</v>
      </c>
      <c r="J35" s="27">
        <v>8.77</v>
      </c>
      <c r="K35" s="28">
        <v>26</v>
      </c>
      <c r="L35" s="28">
        <v>60</v>
      </c>
      <c r="M35" s="28">
        <v>86</v>
      </c>
      <c r="N35" s="28" t="s">
        <v>37</v>
      </c>
      <c r="O35" s="30" t="str">
        <f t="shared" ref="O35:O66" si="3">IF(N35="","",RIGHT(N35,5))</f>
        <v>22429</v>
      </c>
      <c r="P35" s="46"/>
      <c r="Q35" s="29"/>
      <c r="S35" s="42" t="str">
        <f t="shared" si="1"/>
        <v>Different</v>
      </c>
      <c r="T35" s="42">
        <f t="shared" si="2"/>
        <v>2</v>
      </c>
    </row>
    <row r="36" spans="1:20" s="31" customFormat="1" ht="17.25" customHeight="1" x14ac:dyDescent="0.25">
      <c r="A36" s="22" t="s">
        <v>34</v>
      </c>
      <c r="B36" s="23" t="s">
        <v>35</v>
      </c>
      <c r="C36" s="24" t="s">
        <v>36</v>
      </c>
      <c r="D36" s="23">
        <v>11317</v>
      </c>
      <c r="E36" s="25" t="s">
        <v>63</v>
      </c>
      <c r="F36" s="26">
        <v>74.900000000000006</v>
      </c>
      <c r="G36" s="26">
        <v>8.1999999999999993</v>
      </c>
      <c r="H36" s="27">
        <v>3.1</v>
      </c>
      <c r="I36" s="27">
        <v>3.02</v>
      </c>
      <c r="J36" s="27">
        <v>7.99</v>
      </c>
      <c r="K36" s="28">
        <v>16</v>
      </c>
      <c r="L36" s="28">
        <v>44</v>
      </c>
      <c r="M36" s="28">
        <v>60</v>
      </c>
      <c r="N36" s="28" t="s">
        <v>82</v>
      </c>
      <c r="O36" s="30" t="str">
        <f t="shared" si="3"/>
        <v>22516</v>
      </c>
      <c r="P36" s="46"/>
      <c r="Q36" s="29"/>
      <c r="S36" s="42" t="str">
        <f t="shared" si="1"/>
        <v>Same</v>
      </c>
      <c r="T36" s="42">
        <f t="shared" si="2"/>
        <v>2</v>
      </c>
    </row>
    <row r="37" spans="1:20" s="31" customFormat="1" ht="17.25" customHeight="1" x14ac:dyDescent="0.25">
      <c r="A37" s="22" t="s">
        <v>34</v>
      </c>
      <c r="B37" s="23" t="s">
        <v>35</v>
      </c>
      <c r="C37" s="24" t="s">
        <v>36</v>
      </c>
      <c r="D37" s="23">
        <v>11317</v>
      </c>
      <c r="E37" s="25" t="s">
        <v>115</v>
      </c>
      <c r="F37" s="26">
        <v>87.6</v>
      </c>
      <c r="G37" s="26">
        <v>5.4</v>
      </c>
      <c r="H37" s="27">
        <v>3.29</v>
      </c>
      <c r="I37" s="27">
        <v>1.54</v>
      </c>
      <c r="J37" s="27">
        <v>6.75</v>
      </c>
      <c r="K37" s="28">
        <v>16</v>
      </c>
      <c r="L37" s="28">
        <v>51</v>
      </c>
      <c r="M37" s="28">
        <v>67</v>
      </c>
      <c r="N37" s="28" t="s">
        <v>127</v>
      </c>
      <c r="O37" s="30" t="str">
        <f t="shared" si="3"/>
        <v>22608</v>
      </c>
      <c r="P37" s="46">
        <v>393</v>
      </c>
      <c r="Q37" s="29"/>
      <c r="S37" s="42" t="str">
        <f t="shared" si="1"/>
        <v>Same</v>
      </c>
      <c r="T37" s="42">
        <f t="shared" si="2"/>
        <v>2</v>
      </c>
    </row>
    <row r="38" spans="1:20" s="31" customFormat="1" ht="17.25" customHeight="1" x14ac:dyDescent="0.25">
      <c r="A38" s="22" t="s">
        <v>34</v>
      </c>
      <c r="B38" s="23" t="s">
        <v>12</v>
      </c>
      <c r="C38" s="24" t="s">
        <v>31</v>
      </c>
      <c r="D38" s="23">
        <v>11391</v>
      </c>
      <c r="E38" s="25" t="s">
        <v>4</v>
      </c>
      <c r="F38" s="26">
        <v>83.5</v>
      </c>
      <c r="G38" s="26">
        <v>8.6999999999999993</v>
      </c>
      <c r="H38" s="27">
        <v>3.1</v>
      </c>
      <c r="I38" s="27">
        <v>2.99</v>
      </c>
      <c r="J38" s="27">
        <v>9.8699999999999992</v>
      </c>
      <c r="K38" s="28">
        <v>61</v>
      </c>
      <c r="L38" s="28">
        <v>77</v>
      </c>
      <c r="M38" s="28">
        <v>138</v>
      </c>
      <c r="N38" s="28" t="s">
        <v>41</v>
      </c>
      <c r="O38" s="30" t="str">
        <f t="shared" si="3"/>
        <v>22431</v>
      </c>
      <c r="P38" s="46"/>
      <c r="Q38" s="29"/>
      <c r="S38" s="42" t="str">
        <f t="shared" si="1"/>
        <v>Different</v>
      </c>
      <c r="T38" s="42">
        <f t="shared" si="2"/>
        <v>1</v>
      </c>
    </row>
    <row r="39" spans="1:20" s="31" customFormat="1" ht="17.25" customHeight="1" x14ac:dyDescent="0.25">
      <c r="A39" s="22" t="s">
        <v>34</v>
      </c>
      <c r="B39" s="23" t="s">
        <v>12</v>
      </c>
      <c r="C39" s="24" t="s">
        <v>31</v>
      </c>
      <c r="D39" s="23">
        <v>11391</v>
      </c>
      <c r="E39" s="25" t="s">
        <v>63</v>
      </c>
      <c r="F39" s="26">
        <v>90.1</v>
      </c>
      <c r="G39" s="26">
        <v>6.8</v>
      </c>
      <c r="H39" s="27">
        <v>3.17</v>
      </c>
      <c r="I39" s="27">
        <v>2.21</v>
      </c>
      <c r="J39" s="27">
        <v>8.4</v>
      </c>
      <c r="K39" s="28">
        <v>7</v>
      </c>
      <c r="L39" s="28">
        <v>23</v>
      </c>
      <c r="M39" s="28">
        <v>30</v>
      </c>
      <c r="N39" s="28" t="s">
        <v>83</v>
      </c>
      <c r="O39" s="30" t="str">
        <f t="shared" si="3"/>
        <v>22517</v>
      </c>
      <c r="P39" s="46"/>
      <c r="Q39" s="29"/>
      <c r="S39" s="42" t="str">
        <f t="shared" si="1"/>
        <v>Same</v>
      </c>
      <c r="T39" s="42">
        <f t="shared" si="2"/>
        <v>1</v>
      </c>
    </row>
    <row r="40" spans="1:20" s="31" customFormat="1" ht="17.25" customHeight="1" x14ac:dyDescent="0.25">
      <c r="A40" s="22" t="s">
        <v>34</v>
      </c>
      <c r="B40" s="23" t="s">
        <v>12</v>
      </c>
      <c r="C40" s="24" t="s">
        <v>31</v>
      </c>
      <c r="D40" s="23">
        <v>11391</v>
      </c>
      <c r="E40" s="25" t="s">
        <v>115</v>
      </c>
      <c r="F40" s="26">
        <v>93.7</v>
      </c>
      <c r="G40" s="26">
        <v>6.5</v>
      </c>
      <c r="H40" s="27">
        <v>3.18</v>
      </c>
      <c r="I40" s="27">
        <v>2.04</v>
      </c>
      <c r="J40" s="27">
        <v>7.33</v>
      </c>
      <c r="K40" s="28">
        <v>7</v>
      </c>
      <c r="L40" s="28">
        <v>30</v>
      </c>
      <c r="M40" s="28">
        <v>37</v>
      </c>
      <c r="N40" s="28" t="s">
        <v>128</v>
      </c>
      <c r="O40" s="30" t="str">
        <f t="shared" si="3"/>
        <v>22609</v>
      </c>
      <c r="P40" s="46">
        <v>561</v>
      </c>
      <c r="Q40" s="29"/>
      <c r="S40" s="42" t="str">
        <f t="shared" si="1"/>
        <v>Same</v>
      </c>
      <c r="T40" s="42">
        <f t="shared" si="2"/>
        <v>1</v>
      </c>
    </row>
    <row r="41" spans="1:20" ht="17.25" customHeight="1" x14ac:dyDescent="0.25">
      <c r="A41" s="22" t="s">
        <v>51</v>
      </c>
      <c r="B41" s="23" t="s">
        <v>57</v>
      </c>
      <c r="C41" s="24" t="s">
        <v>58</v>
      </c>
      <c r="D41" s="23">
        <v>3456</v>
      </c>
      <c r="E41" s="25" t="s">
        <v>4</v>
      </c>
      <c r="F41" s="26">
        <v>83.2</v>
      </c>
      <c r="G41" s="26">
        <v>8.3000000000000007</v>
      </c>
      <c r="H41" s="27">
        <v>3.14</v>
      </c>
      <c r="I41" s="27">
        <v>2.85</v>
      </c>
      <c r="J41" s="27">
        <v>9.18</v>
      </c>
      <c r="K41" s="28">
        <v>106</v>
      </c>
      <c r="L41" s="28">
        <v>115</v>
      </c>
      <c r="M41" s="28">
        <v>221</v>
      </c>
      <c r="N41" s="28" t="s">
        <v>59</v>
      </c>
      <c r="O41" s="30" t="str">
        <f t="shared" si="3"/>
        <v>22440</v>
      </c>
      <c r="P41" s="46"/>
      <c r="Q41" s="29"/>
      <c r="S41" s="42" t="str">
        <f t="shared" si="1"/>
        <v>Different</v>
      </c>
      <c r="T41" s="42">
        <f t="shared" si="2"/>
        <v>2</v>
      </c>
    </row>
    <row r="42" spans="1:20" s="31" customFormat="1" ht="17.25" customHeight="1" x14ac:dyDescent="0.25">
      <c r="A42" s="22" t="s">
        <v>51</v>
      </c>
      <c r="B42" s="23" t="s">
        <v>57</v>
      </c>
      <c r="C42" s="24" t="s">
        <v>58</v>
      </c>
      <c r="D42" s="23">
        <v>3456</v>
      </c>
      <c r="E42" s="25" t="s">
        <v>63</v>
      </c>
      <c r="F42" s="26">
        <v>82.6</v>
      </c>
      <c r="G42" s="26">
        <v>7.2</v>
      </c>
      <c r="H42" s="27">
        <v>3.16</v>
      </c>
      <c r="I42" s="27">
        <v>2.1</v>
      </c>
      <c r="J42" s="27">
        <v>7.89</v>
      </c>
      <c r="K42" s="28">
        <v>57</v>
      </c>
      <c r="L42" s="28">
        <v>71</v>
      </c>
      <c r="M42" s="28">
        <v>128</v>
      </c>
      <c r="N42" s="28" t="s">
        <v>88</v>
      </c>
      <c r="O42" s="30" t="str">
        <f t="shared" si="3"/>
        <v>22522</v>
      </c>
      <c r="P42" s="46"/>
      <c r="Q42" s="29"/>
      <c r="S42" s="42" t="str">
        <f t="shared" si="1"/>
        <v>Same</v>
      </c>
      <c r="T42" s="42">
        <f t="shared" si="2"/>
        <v>2</v>
      </c>
    </row>
    <row r="43" spans="1:20" s="31" customFormat="1" ht="17.25" customHeight="1" x14ac:dyDescent="0.25">
      <c r="A43" s="22" t="s">
        <v>51</v>
      </c>
      <c r="B43" s="23" t="s">
        <v>57</v>
      </c>
      <c r="C43" s="24" t="s">
        <v>58</v>
      </c>
      <c r="D43" s="23">
        <v>3456</v>
      </c>
      <c r="E43" s="25" t="s">
        <v>115</v>
      </c>
      <c r="F43" s="26">
        <v>88.7</v>
      </c>
      <c r="G43" s="26">
        <v>6.5</v>
      </c>
      <c r="H43" s="27">
        <v>3.23</v>
      </c>
      <c r="I43" s="27">
        <v>1.71</v>
      </c>
      <c r="J43" s="27">
        <v>7.13</v>
      </c>
      <c r="K43" s="28">
        <v>70</v>
      </c>
      <c r="L43" s="28">
        <v>91</v>
      </c>
      <c r="M43" s="28">
        <v>161</v>
      </c>
      <c r="N43" s="28" t="s">
        <v>131</v>
      </c>
      <c r="O43" s="30" t="str">
        <f t="shared" si="3"/>
        <v>22612</v>
      </c>
      <c r="P43" s="46">
        <v>319</v>
      </c>
      <c r="Q43" s="29"/>
      <c r="S43" s="42" t="str">
        <f t="shared" si="1"/>
        <v>Same</v>
      </c>
      <c r="T43" s="42">
        <f t="shared" si="2"/>
        <v>2</v>
      </c>
    </row>
    <row r="44" spans="1:20" s="31" customFormat="1" ht="17.25" customHeight="1" x14ac:dyDescent="0.25">
      <c r="A44" s="22" t="s">
        <v>51</v>
      </c>
      <c r="B44" s="23" t="s">
        <v>38</v>
      </c>
      <c r="C44" s="24" t="s">
        <v>55</v>
      </c>
      <c r="D44" s="23">
        <v>8028</v>
      </c>
      <c r="E44" s="25" t="s">
        <v>4</v>
      </c>
      <c r="F44" s="26">
        <v>77.7</v>
      </c>
      <c r="G44" s="26">
        <v>8.8000000000000007</v>
      </c>
      <c r="H44" s="27">
        <v>3.17</v>
      </c>
      <c r="I44" s="27">
        <v>4.07</v>
      </c>
      <c r="J44" s="27">
        <v>8.5399999999999991</v>
      </c>
      <c r="K44" s="28">
        <v>59</v>
      </c>
      <c r="L44" s="28">
        <v>84</v>
      </c>
      <c r="M44" s="28">
        <v>143</v>
      </c>
      <c r="N44" s="28" t="s">
        <v>56</v>
      </c>
      <c r="O44" s="30" t="str">
        <f t="shared" si="3"/>
        <v>22439</v>
      </c>
      <c r="P44" s="46"/>
      <c r="Q44" s="29"/>
      <c r="S44" s="42" t="str">
        <f t="shared" si="1"/>
        <v>Different</v>
      </c>
      <c r="T44" s="42">
        <f t="shared" si="2"/>
        <v>1</v>
      </c>
    </row>
    <row r="45" spans="1:20" s="31" customFormat="1" ht="17.25" customHeight="1" x14ac:dyDescent="0.25">
      <c r="A45" s="22" t="s">
        <v>51</v>
      </c>
      <c r="B45" s="23" t="s">
        <v>38</v>
      </c>
      <c r="C45" s="24" t="s">
        <v>55</v>
      </c>
      <c r="D45" s="23">
        <v>8028</v>
      </c>
      <c r="E45" s="25" t="s">
        <v>63</v>
      </c>
      <c r="F45" s="26">
        <v>81.3</v>
      </c>
      <c r="G45" s="26">
        <v>9.6</v>
      </c>
      <c r="H45" s="27">
        <v>3</v>
      </c>
      <c r="I45" s="27">
        <v>3.1</v>
      </c>
      <c r="J45" s="27">
        <v>9.6300000000000008</v>
      </c>
      <c r="K45" s="28">
        <v>9</v>
      </c>
      <c r="L45" s="28">
        <v>20</v>
      </c>
      <c r="M45" s="28">
        <v>29</v>
      </c>
      <c r="N45" s="28" t="s">
        <v>86</v>
      </c>
      <c r="O45" s="30" t="str">
        <f t="shared" si="3"/>
        <v>22520</v>
      </c>
      <c r="P45" s="46"/>
      <c r="Q45" s="29"/>
      <c r="S45" s="42" t="str">
        <f t="shared" si="1"/>
        <v>Same</v>
      </c>
      <c r="T45" s="42">
        <f t="shared" si="2"/>
        <v>1</v>
      </c>
    </row>
    <row r="46" spans="1:20" s="31" customFormat="1" ht="17.25" customHeight="1" x14ac:dyDescent="0.25">
      <c r="A46" s="22" t="s">
        <v>51</v>
      </c>
      <c r="B46" s="23" t="s">
        <v>38</v>
      </c>
      <c r="C46" s="24" t="s">
        <v>55</v>
      </c>
      <c r="D46" s="23">
        <v>8028</v>
      </c>
      <c r="E46" s="25" t="s">
        <v>115</v>
      </c>
      <c r="F46" s="26">
        <v>80.2</v>
      </c>
      <c r="G46" s="26">
        <v>9.1999999999999993</v>
      </c>
      <c r="H46" s="27">
        <v>3.05</v>
      </c>
      <c r="I46" s="27">
        <v>3.12</v>
      </c>
      <c r="J46" s="27">
        <v>8.5</v>
      </c>
      <c r="K46" s="28">
        <v>4</v>
      </c>
      <c r="L46" s="28">
        <v>16</v>
      </c>
      <c r="M46" s="28">
        <v>20</v>
      </c>
      <c r="N46" s="28" t="s">
        <v>132</v>
      </c>
      <c r="O46" s="30" t="str">
        <f t="shared" si="3"/>
        <v>22613</v>
      </c>
      <c r="P46" s="46">
        <v>515</v>
      </c>
      <c r="Q46" s="29"/>
      <c r="S46" s="42" t="str">
        <f t="shared" si="1"/>
        <v>Same</v>
      </c>
      <c r="T46" s="42">
        <f t="shared" si="2"/>
        <v>1</v>
      </c>
    </row>
    <row r="47" spans="1:20" ht="17.25" customHeight="1" x14ac:dyDescent="0.25">
      <c r="A47" s="22" t="s">
        <v>51</v>
      </c>
      <c r="B47" s="23" t="s">
        <v>12</v>
      </c>
      <c r="C47" s="24" t="s">
        <v>52</v>
      </c>
      <c r="D47" s="23">
        <v>11528</v>
      </c>
      <c r="E47" s="25" t="s">
        <v>4</v>
      </c>
      <c r="F47" s="26">
        <v>89.5</v>
      </c>
      <c r="G47" s="26">
        <v>8.4</v>
      </c>
      <c r="H47" s="27">
        <v>3.06</v>
      </c>
      <c r="I47" s="27">
        <v>2.87</v>
      </c>
      <c r="J47" s="27">
        <v>8.2200000000000006</v>
      </c>
      <c r="K47" s="28">
        <v>27</v>
      </c>
      <c r="L47" s="28">
        <v>43</v>
      </c>
      <c r="M47" s="28">
        <v>70</v>
      </c>
      <c r="N47" s="28" t="s">
        <v>54</v>
      </c>
      <c r="O47" s="30" t="str">
        <f t="shared" si="3"/>
        <v>22438</v>
      </c>
      <c r="P47" s="46"/>
      <c r="Q47" s="29"/>
      <c r="S47" s="42" t="str">
        <f t="shared" si="1"/>
        <v>Different</v>
      </c>
      <c r="T47" s="42">
        <f t="shared" si="2"/>
        <v>2</v>
      </c>
    </row>
    <row r="48" spans="1:20" ht="17.25" customHeight="1" x14ac:dyDescent="0.25">
      <c r="A48" s="22" t="s">
        <v>51</v>
      </c>
      <c r="B48" s="23" t="s">
        <v>12</v>
      </c>
      <c r="C48" s="24" t="s">
        <v>52</v>
      </c>
      <c r="D48" s="23">
        <v>11528</v>
      </c>
      <c r="E48" s="25" t="s">
        <v>63</v>
      </c>
      <c r="F48" s="26">
        <v>87.3</v>
      </c>
      <c r="G48" s="26">
        <v>7</v>
      </c>
      <c r="H48" s="27">
        <v>3.18</v>
      </c>
      <c r="I48" s="27">
        <v>2.87</v>
      </c>
      <c r="J48" s="27">
        <v>6.94</v>
      </c>
      <c r="K48" s="28">
        <v>33</v>
      </c>
      <c r="L48" s="28">
        <v>53</v>
      </c>
      <c r="M48" s="28">
        <v>86</v>
      </c>
      <c r="N48" s="28" t="s">
        <v>87</v>
      </c>
      <c r="O48" s="30" t="str">
        <f t="shared" si="3"/>
        <v>22521</v>
      </c>
      <c r="P48" s="46"/>
      <c r="Q48" s="29"/>
      <c r="S48" s="42" t="str">
        <f t="shared" si="1"/>
        <v>Same</v>
      </c>
      <c r="T48" s="42">
        <f t="shared" si="2"/>
        <v>2</v>
      </c>
    </row>
    <row r="49" spans="1:20" ht="17.25" customHeight="1" x14ac:dyDescent="0.25">
      <c r="A49" s="22" t="s">
        <v>51</v>
      </c>
      <c r="B49" s="23" t="s">
        <v>12</v>
      </c>
      <c r="C49" s="24" t="s">
        <v>52</v>
      </c>
      <c r="D49" s="23">
        <v>11528</v>
      </c>
      <c r="E49" s="25" t="s">
        <v>115</v>
      </c>
      <c r="F49" s="26">
        <v>87.9</v>
      </c>
      <c r="G49" s="26">
        <v>6.2</v>
      </c>
      <c r="H49" s="27">
        <v>3.27</v>
      </c>
      <c r="I49" s="27">
        <v>1.74</v>
      </c>
      <c r="J49" s="27">
        <v>6.7</v>
      </c>
      <c r="K49" s="28">
        <v>82</v>
      </c>
      <c r="L49" s="28">
        <v>88</v>
      </c>
      <c r="M49" s="28">
        <v>170</v>
      </c>
      <c r="N49" s="28" t="s">
        <v>130</v>
      </c>
      <c r="O49" s="30" t="str">
        <f t="shared" si="3"/>
        <v>22611</v>
      </c>
      <c r="P49" s="46">
        <v>419</v>
      </c>
      <c r="Q49" s="29"/>
      <c r="S49" s="42" t="str">
        <f t="shared" si="1"/>
        <v>Same</v>
      </c>
      <c r="T49" s="42">
        <f t="shared" si="2"/>
        <v>2</v>
      </c>
    </row>
    <row r="50" spans="1:20" ht="17.25" customHeight="1" x14ac:dyDescent="0.25">
      <c r="A50" s="22" t="s">
        <v>51</v>
      </c>
      <c r="B50" s="23" t="s">
        <v>12</v>
      </c>
      <c r="C50" s="24" t="s">
        <v>52</v>
      </c>
      <c r="D50" s="23">
        <v>11723</v>
      </c>
      <c r="E50" s="25" t="s">
        <v>4</v>
      </c>
      <c r="F50" s="26">
        <v>69.7</v>
      </c>
      <c r="G50" s="26">
        <v>9.9</v>
      </c>
      <c r="H50" s="27">
        <v>3.05</v>
      </c>
      <c r="I50" s="27">
        <v>3.74</v>
      </c>
      <c r="J50" s="27">
        <v>8.92</v>
      </c>
      <c r="K50" s="28">
        <v>138</v>
      </c>
      <c r="L50" s="28">
        <v>134</v>
      </c>
      <c r="M50" s="28">
        <v>272</v>
      </c>
      <c r="N50" s="28" t="s">
        <v>53</v>
      </c>
      <c r="O50" s="30" t="str">
        <f t="shared" si="3"/>
        <v>22437</v>
      </c>
      <c r="P50" s="46"/>
      <c r="Q50" s="29"/>
      <c r="S50" s="42" t="str">
        <f t="shared" si="1"/>
        <v>Different</v>
      </c>
      <c r="T50" s="42">
        <f t="shared" si="2"/>
        <v>1</v>
      </c>
    </row>
    <row r="51" spans="1:20" ht="17.25" customHeight="1" x14ac:dyDescent="0.25">
      <c r="A51" s="22" t="s">
        <v>51</v>
      </c>
      <c r="B51" s="23" t="s">
        <v>12</v>
      </c>
      <c r="C51" s="24" t="s">
        <v>52</v>
      </c>
      <c r="D51" s="23">
        <v>11723</v>
      </c>
      <c r="E51" s="25" t="s">
        <v>63</v>
      </c>
      <c r="F51" s="26">
        <v>78.3</v>
      </c>
      <c r="G51" s="26">
        <v>7</v>
      </c>
      <c r="H51" s="27">
        <v>3.26</v>
      </c>
      <c r="I51" s="27">
        <v>2.4300000000000002</v>
      </c>
      <c r="J51" s="27">
        <v>7.12</v>
      </c>
      <c r="K51" s="28">
        <v>116</v>
      </c>
      <c r="L51" s="28">
        <v>145</v>
      </c>
      <c r="M51" s="28">
        <v>261</v>
      </c>
      <c r="N51" s="28" t="s">
        <v>85</v>
      </c>
      <c r="O51" s="30" t="str">
        <f t="shared" si="3"/>
        <v>22519</v>
      </c>
      <c r="P51" s="46"/>
      <c r="Q51" s="29"/>
      <c r="S51" s="42" t="str">
        <f t="shared" si="1"/>
        <v>Same</v>
      </c>
      <c r="T51" s="42">
        <f t="shared" si="2"/>
        <v>1</v>
      </c>
    </row>
    <row r="52" spans="1:20" s="31" customFormat="1" ht="17.25" customHeight="1" x14ac:dyDescent="0.25">
      <c r="A52" s="22" t="s">
        <v>51</v>
      </c>
      <c r="B52" s="23" t="s">
        <v>12</v>
      </c>
      <c r="C52" s="24" t="s">
        <v>52</v>
      </c>
      <c r="D52" s="23">
        <v>11723</v>
      </c>
      <c r="E52" s="25" t="s">
        <v>115</v>
      </c>
      <c r="F52" s="26">
        <v>84.3</v>
      </c>
      <c r="G52" s="26">
        <v>6</v>
      </c>
      <c r="H52" s="27">
        <v>3.42</v>
      </c>
      <c r="I52" s="27">
        <v>2.58</v>
      </c>
      <c r="J52" s="27">
        <v>5.0999999999999996</v>
      </c>
      <c r="K52" s="28">
        <v>99</v>
      </c>
      <c r="L52" s="28">
        <v>181</v>
      </c>
      <c r="M52" s="28">
        <v>280</v>
      </c>
      <c r="N52" s="28" t="s">
        <v>129</v>
      </c>
      <c r="O52" s="30" t="str">
        <f t="shared" si="3"/>
        <v>22610</v>
      </c>
      <c r="P52" s="46">
        <v>372</v>
      </c>
      <c r="Q52" s="29"/>
      <c r="S52" s="42" t="str">
        <f t="shared" si="1"/>
        <v>Same</v>
      </c>
      <c r="T52" s="42">
        <f t="shared" si="2"/>
        <v>1</v>
      </c>
    </row>
    <row r="53" spans="1:20" ht="17.25" customHeight="1" x14ac:dyDescent="0.25">
      <c r="A53" s="22" t="s">
        <v>46</v>
      </c>
      <c r="B53" s="23" t="s">
        <v>26</v>
      </c>
      <c r="C53" s="24" t="s">
        <v>7</v>
      </c>
      <c r="D53" s="23">
        <v>8343</v>
      </c>
      <c r="E53" s="25" t="s">
        <v>4</v>
      </c>
      <c r="F53" s="26">
        <v>52.6</v>
      </c>
      <c r="G53" s="26">
        <v>20.6</v>
      </c>
      <c r="H53" s="27">
        <v>2.76</v>
      </c>
      <c r="I53" s="27">
        <v>11.22</v>
      </c>
      <c r="J53" s="27" t="s">
        <v>47</v>
      </c>
      <c r="K53" s="28">
        <v>101</v>
      </c>
      <c r="L53" s="28">
        <v>52</v>
      </c>
      <c r="M53" s="28">
        <v>153</v>
      </c>
      <c r="N53" s="28" t="s">
        <v>48</v>
      </c>
      <c r="O53" s="30" t="str">
        <f t="shared" si="3"/>
        <v>22434</v>
      </c>
      <c r="P53" s="30"/>
      <c r="Q53" s="29"/>
      <c r="S53" s="42" t="str">
        <f t="shared" si="1"/>
        <v>Different</v>
      </c>
      <c r="T53" s="42">
        <f t="shared" si="2"/>
        <v>2</v>
      </c>
    </row>
    <row r="54" spans="1:20" ht="17.25" customHeight="1" x14ac:dyDescent="0.25">
      <c r="A54" s="22" t="s">
        <v>46</v>
      </c>
      <c r="B54" s="23" t="s">
        <v>26</v>
      </c>
      <c r="C54" s="24" t="s">
        <v>7</v>
      </c>
      <c r="D54" s="23">
        <v>8343</v>
      </c>
      <c r="E54" s="25" t="s">
        <v>63</v>
      </c>
      <c r="F54" s="26">
        <v>63.4</v>
      </c>
      <c r="G54" s="26">
        <v>18.600000000000001</v>
      </c>
      <c r="H54" s="27">
        <v>2.7</v>
      </c>
      <c r="I54" s="27">
        <v>8.1300000000000008</v>
      </c>
      <c r="J54" s="27">
        <v>14.38</v>
      </c>
      <c r="K54" s="28">
        <v>19</v>
      </c>
      <c r="L54" s="28">
        <v>12</v>
      </c>
      <c r="M54" s="28">
        <v>31</v>
      </c>
      <c r="N54" s="28" t="s">
        <v>71</v>
      </c>
      <c r="O54" s="30" t="str">
        <f t="shared" si="3"/>
        <v>22504</v>
      </c>
      <c r="P54" s="30"/>
      <c r="Q54" s="29"/>
      <c r="S54" s="42" t="str">
        <f t="shared" si="1"/>
        <v>Same</v>
      </c>
      <c r="T54" s="42">
        <f t="shared" si="2"/>
        <v>2</v>
      </c>
    </row>
    <row r="55" spans="1:20" ht="17.25" customHeight="1" x14ac:dyDescent="0.25">
      <c r="A55" s="22" t="s">
        <v>46</v>
      </c>
      <c r="B55" s="23" t="s">
        <v>26</v>
      </c>
      <c r="C55" s="24" t="s">
        <v>7</v>
      </c>
      <c r="D55" s="23">
        <v>8343</v>
      </c>
      <c r="E55" s="25" t="s">
        <v>115</v>
      </c>
      <c r="F55" s="26">
        <v>65.900000000000006</v>
      </c>
      <c r="G55" s="26">
        <v>14.3</v>
      </c>
      <c r="H55" s="27">
        <v>2.8</v>
      </c>
      <c r="I55" s="27">
        <v>5.53</v>
      </c>
      <c r="J55" s="27">
        <v>11.82</v>
      </c>
      <c r="K55" s="28">
        <v>11</v>
      </c>
      <c r="L55" s="28">
        <v>11</v>
      </c>
      <c r="M55" s="28">
        <v>22</v>
      </c>
      <c r="N55" s="28" t="s">
        <v>141</v>
      </c>
      <c r="O55" s="30" t="str">
        <f t="shared" si="3"/>
        <v>22622</v>
      </c>
      <c r="P55" s="30">
        <v>575</v>
      </c>
      <c r="Q55" s="29"/>
      <c r="S55" s="42" t="str">
        <f t="shared" si="1"/>
        <v>Same</v>
      </c>
      <c r="T55" s="42">
        <f t="shared" si="2"/>
        <v>2</v>
      </c>
    </row>
    <row r="56" spans="1:20" ht="17.25" customHeight="1" x14ac:dyDescent="0.25">
      <c r="A56" s="22" t="s">
        <v>46</v>
      </c>
      <c r="B56" s="23" t="s">
        <v>35</v>
      </c>
      <c r="C56" s="24" t="s">
        <v>36</v>
      </c>
      <c r="D56" s="23">
        <v>11297</v>
      </c>
      <c r="E56" s="25" t="s">
        <v>4</v>
      </c>
      <c r="F56" s="26">
        <v>53.7</v>
      </c>
      <c r="G56" s="26">
        <v>21.9</v>
      </c>
      <c r="H56" s="27">
        <v>2.72</v>
      </c>
      <c r="I56" s="27">
        <v>10.47</v>
      </c>
      <c r="J56" s="27" t="s">
        <v>47</v>
      </c>
      <c r="K56" s="28">
        <v>35</v>
      </c>
      <c r="L56" s="28">
        <v>30</v>
      </c>
      <c r="M56" s="28">
        <v>65</v>
      </c>
      <c r="N56" s="28" t="s">
        <v>50</v>
      </c>
      <c r="O56" s="30" t="str">
        <f t="shared" si="3"/>
        <v>22436</v>
      </c>
      <c r="P56" s="30"/>
      <c r="Q56" s="29"/>
      <c r="S56" s="42" t="str">
        <f t="shared" si="1"/>
        <v>Different</v>
      </c>
      <c r="T56" s="42">
        <f t="shared" si="2"/>
        <v>1</v>
      </c>
    </row>
    <row r="57" spans="1:20" ht="17.25" customHeight="1" x14ac:dyDescent="0.25">
      <c r="A57" s="22" t="s">
        <v>46</v>
      </c>
      <c r="B57" s="23" t="s">
        <v>35</v>
      </c>
      <c r="C57" s="24" t="s">
        <v>36</v>
      </c>
      <c r="D57" s="23">
        <v>11297</v>
      </c>
      <c r="E57" s="25" t="s">
        <v>63</v>
      </c>
      <c r="F57" s="26">
        <v>59.4</v>
      </c>
      <c r="G57" s="26">
        <v>17.7</v>
      </c>
      <c r="H57" s="27">
        <v>2.76</v>
      </c>
      <c r="I57" s="27">
        <v>7.01</v>
      </c>
      <c r="J57" s="27">
        <v>14.77</v>
      </c>
      <c r="K57" s="28">
        <v>24</v>
      </c>
      <c r="L57" s="28">
        <v>29</v>
      </c>
      <c r="M57" s="28">
        <v>53</v>
      </c>
      <c r="N57" s="28" t="s">
        <v>69</v>
      </c>
      <c r="O57" s="30" t="str">
        <f t="shared" si="3"/>
        <v>22502</v>
      </c>
      <c r="P57" s="30"/>
      <c r="Q57" s="29"/>
      <c r="S57" s="42" t="str">
        <f t="shared" si="1"/>
        <v>Same</v>
      </c>
      <c r="T57" s="42">
        <f t="shared" si="2"/>
        <v>1</v>
      </c>
    </row>
    <row r="58" spans="1:20" s="31" customFormat="1" ht="17.25" customHeight="1" x14ac:dyDescent="0.25">
      <c r="A58" s="22" t="s">
        <v>46</v>
      </c>
      <c r="B58" s="23" t="s">
        <v>35</v>
      </c>
      <c r="C58" s="24" t="s">
        <v>36</v>
      </c>
      <c r="D58" s="23">
        <v>11297</v>
      </c>
      <c r="E58" s="25" t="s">
        <v>115</v>
      </c>
      <c r="F58" s="26">
        <v>70.400000000000006</v>
      </c>
      <c r="G58" s="26">
        <v>12.9</v>
      </c>
      <c r="H58" s="27">
        <v>2.81</v>
      </c>
      <c r="I58" s="27">
        <v>4.3099999999999996</v>
      </c>
      <c r="J58" s="27">
        <v>11.73</v>
      </c>
      <c r="K58" s="28">
        <v>13</v>
      </c>
      <c r="L58" s="28">
        <v>25</v>
      </c>
      <c r="M58" s="28">
        <v>38</v>
      </c>
      <c r="N58" s="28" t="s">
        <v>125</v>
      </c>
      <c r="O58" s="30" t="str">
        <f t="shared" si="3"/>
        <v>22606</v>
      </c>
      <c r="P58" s="30">
        <v>837</v>
      </c>
      <c r="Q58" s="29"/>
      <c r="S58" s="42" t="str">
        <f t="shared" si="1"/>
        <v>Same</v>
      </c>
      <c r="T58" s="42">
        <f t="shared" si="2"/>
        <v>1</v>
      </c>
    </row>
    <row r="59" spans="1:20" s="31" customFormat="1" ht="17.25" customHeight="1" x14ac:dyDescent="0.25">
      <c r="A59" s="22" t="s">
        <v>46</v>
      </c>
      <c r="B59" s="23" t="s">
        <v>12</v>
      </c>
      <c r="C59" s="24" t="s">
        <v>31</v>
      </c>
      <c r="D59" s="23">
        <v>11388</v>
      </c>
      <c r="E59" s="25" t="s">
        <v>4</v>
      </c>
      <c r="F59" s="26">
        <v>63.7</v>
      </c>
      <c r="G59" s="26">
        <v>16.7</v>
      </c>
      <c r="H59" s="27">
        <v>2.79</v>
      </c>
      <c r="I59" s="27">
        <v>7.98</v>
      </c>
      <c r="J59" s="27" t="s">
        <v>47</v>
      </c>
      <c r="K59" s="28">
        <v>36</v>
      </c>
      <c r="L59" s="28">
        <v>26</v>
      </c>
      <c r="M59" s="28">
        <v>62</v>
      </c>
      <c r="N59" s="28" t="s">
        <v>49</v>
      </c>
      <c r="O59" s="30" t="str">
        <f t="shared" si="3"/>
        <v>22435</v>
      </c>
      <c r="P59" s="30"/>
      <c r="Q59" s="29"/>
      <c r="S59" s="42" t="str">
        <f t="shared" si="1"/>
        <v>Different</v>
      </c>
      <c r="T59" s="42">
        <f t="shared" si="2"/>
        <v>2</v>
      </c>
    </row>
    <row r="60" spans="1:20" s="31" customFormat="1" ht="17.25" customHeight="1" x14ac:dyDescent="0.25">
      <c r="A60" s="22" t="s">
        <v>46</v>
      </c>
      <c r="B60" s="23" t="s">
        <v>12</v>
      </c>
      <c r="C60" s="24" t="s">
        <v>31</v>
      </c>
      <c r="D60" s="23">
        <v>11388</v>
      </c>
      <c r="E60" s="25" t="s">
        <v>63</v>
      </c>
      <c r="F60" s="26">
        <v>72.3</v>
      </c>
      <c r="G60" s="26">
        <v>14.7</v>
      </c>
      <c r="H60" s="27">
        <v>2.78</v>
      </c>
      <c r="I60" s="27">
        <v>5.69</v>
      </c>
      <c r="J60" s="27">
        <v>12.79</v>
      </c>
      <c r="K60" s="28">
        <v>16</v>
      </c>
      <c r="L60" s="28">
        <v>15</v>
      </c>
      <c r="M60" s="28">
        <v>31</v>
      </c>
      <c r="N60" s="28" t="s">
        <v>70</v>
      </c>
      <c r="O60" s="30" t="str">
        <f t="shared" si="3"/>
        <v>22503</v>
      </c>
      <c r="P60" s="30"/>
      <c r="Q60" s="29"/>
      <c r="S60" s="42" t="str">
        <f t="shared" si="1"/>
        <v>Same</v>
      </c>
      <c r="T60" s="42">
        <f t="shared" si="2"/>
        <v>2</v>
      </c>
    </row>
    <row r="61" spans="1:20" s="31" customFormat="1" ht="17.25" customHeight="1" x14ac:dyDescent="0.25">
      <c r="A61" s="22" t="s">
        <v>46</v>
      </c>
      <c r="B61" s="23" t="s">
        <v>12</v>
      </c>
      <c r="C61" s="24" t="s">
        <v>31</v>
      </c>
      <c r="D61" s="23">
        <v>11388</v>
      </c>
      <c r="E61" s="25" t="s">
        <v>115</v>
      </c>
      <c r="F61" s="26">
        <v>77.5</v>
      </c>
      <c r="G61" s="26">
        <v>12.8</v>
      </c>
      <c r="H61" s="27">
        <v>2.8</v>
      </c>
      <c r="I61" s="27">
        <v>3.96</v>
      </c>
      <c r="J61" s="27">
        <v>12.27</v>
      </c>
      <c r="K61" s="28">
        <v>3</v>
      </c>
      <c r="L61" s="28">
        <v>12</v>
      </c>
      <c r="M61" s="28">
        <v>15</v>
      </c>
      <c r="N61" s="28" t="s">
        <v>126</v>
      </c>
      <c r="O61" s="30" t="str">
        <f t="shared" si="3"/>
        <v>22607</v>
      </c>
      <c r="P61" s="30">
        <v>949</v>
      </c>
      <c r="Q61" s="29"/>
      <c r="S61" s="42" t="str">
        <f t="shared" si="1"/>
        <v>Same</v>
      </c>
      <c r="T61" s="42">
        <f t="shared" si="2"/>
        <v>2</v>
      </c>
    </row>
    <row r="62" spans="1:20" s="31" customFormat="1" ht="17.25" customHeight="1" x14ac:dyDescent="0.25">
      <c r="A62" s="22" t="s">
        <v>1</v>
      </c>
      <c r="B62" s="23" t="s">
        <v>2</v>
      </c>
      <c r="C62" s="24" t="s">
        <v>3</v>
      </c>
      <c r="D62" s="23">
        <v>509</v>
      </c>
      <c r="E62" s="25" t="s">
        <v>4</v>
      </c>
      <c r="F62" s="26">
        <v>73.900000000000006</v>
      </c>
      <c r="G62" s="26">
        <v>7.4</v>
      </c>
      <c r="H62" s="27">
        <v>3.19</v>
      </c>
      <c r="I62" s="27">
        <v>3</v>
      </c>
      <c r="J62" s="27">
        <v>7.72</v>
      </c>
      <c r="K62" s="28">
        <v>55</v>
      </c>
      <c r="L62" s="28">
        <v>74</v>
      </c>
      <c r="M62" s="28">
        <v>129</v>
      </c>
      <c r="N62" s="28" t="s">
        <v>5</v>
      </c>
      <c r="O62" s="30" t="str">
        <f t="shared" si="3"/>
        <v>22414</v>
      </c>
      <c r="P62" s="30"/>
      <c r="Q62" s="29"/>
      <c r="S62" s="42" t="str">
        <f t="shared" si="1"/>
        <v>Different</v>
      </c>
      <c r="T62" s="42">
        <f t="shared" si="2"/>
        <v>1</v>
      </c>
    </row>
    <row r="63" spans="1:20" ht="17.25" customHeight="1" x14ac:dyDescent="0.25">
      <c r="A63" s="22" t="s">
        <v>1</v>
      </c>
      <c r="B63" s="23" t="s">
        <v>2</v>
      </c>
      <c r="C63" s="24" t="s">
        <v>3</v>
      </c>
      <c r="D63" s="23">
        <v>509</v>
      </c>
      <c r="E63" s="25" t="s">
        <v>63</v>
      </c>
      <c r="F63" s="26">
        <v>66.5</v>
      </c>
      <c r="G63" s="26">
        <v>8.1999999999999993</v>
      </c>
      <c r="H63" s="27">
        <v>3.04</v>
      </c>
      <c r="I63" s="27">
        <v>1.76</v>
      </c>
      <c r="J63" s="27">
        <v>10.029999999999999</v>
      </c>
      <c r="K63" s="28">
        <v>39</v>
      </c>
      <c r="L63" s="28">
        <v>39</v>
      </c>
      <c r="M63" s="28">
        <v>78</v>
      </c>
      <c r="N63" s="28" t="s">
        <v>67</v>
      </c>
      <c r="O63" s="30" t="str">
        <f t="shared" si="3"/>
        <v>22500</v>
      </c>
      <c r="P63" s="30"/>
      <c r="Q63" s="29"/>
      <c r="S63" s="42" t="str">
        <f t="shared" si="1"/>
        <v>Same</v>
      </c>
      <c r="T63" s="42">
        <f t="shared" si="2"/>
        <v>1</v>
      </c>
    </row>
    <row r="64" spans="1:20" ht="17.25" customHeight="1" x14ac:dyDescent="0.25">
      <c r="A64" s="22" t="s">
        <v>1</v>
      </c>
      <c r="B64" s="23" t="s">
        <v>2</v>
      </c>
      <c r="C64" s="24" t="s">
        <v>3</v>
      </c>
      <c r="D64" s="23">
        <v>509</v>
      </c>
      <c r="E64" s="25" t="s">
        <v>115</v>
      </c>
      <c r="F64" s="26">
        <v>82.5</v>
      </c>
      <c r="G64" s="26">
        <v>6.3</v>
      </c>
      <c r="H64" s="27">
        <v>3.19</v>
      </c>
      <c r="I64" s="27">
        <v>1.28</v>
      </c>
      <c r="J64" s="27">
        <v>7.8</v>
      </c>
      <c r="K64" s="28">
        <v>25</v>
      </c>
      <c r="L64" s="28">
        <v>43</v>
      </c>
      <c r="M64" s="28">
        <v>68</v>
      </c>
      <c r="N64" s="28" t="s">
        <v>136</v>
      </c>
      <c r="O64" s="30" t="str">
        <f t="shared" si="3"/>
        <v>22617</v>
      </c>
      <c r="P64" s="30">
        <v>365</v>
      </c>
      <c r="Q64" s="29"/>
      <c r="S64" s="42" t="str">
        <f t="shared" si="1"/>
        <v>Same</v>
      </c>
      <c r="T64" s="42">
        <f t="shared" si="2"/>
        <v>1</v>
      </c>
    </row>
    <row r="65" spans="1:20" ht="17.25" customHeight="1" x14ac:dyDescent="0.25">
      <c r="A65" s="22" t="s">
        <v>1</v>
      </c>
      <c r="B65" s="23" t="s">
        <v>9</v>
      </c>
      <c r="C65" s="24" t="s">
        <v>10</v>
      </c>
      <c r="D65" s="23">
        <v>1072</v>
      </c>
      <c r="E65" s="25" t="s">
        <v>4</v>
      </c>
      <c r="F65" s="26">
        <v>66.8</v>
      </c>
      <c r="G65" s="26">
        <v>8.8000000000000007</v>
      </c>
      <c r="H65" s="27">
        <v>3.08</v>
      </c>
      <c r="I65" s="27">
        <v>3.9</v>
      </c>
      <c r="J65" s="27">
        <v>8.64</v>
      </c>
      <c r="K65" s="28">
        <v>23</v>
      </c>
      <c r="L65" s="28">
        <v>40</v>
      </c>
      <c r="M65" s="28">
        <v>63</v>
      </c>
      <c r="N65" s="28" t="s">
        <v>11</v>
      </c>
      <c r="O65" s="30" t="str">
        <f t="shared" si="3"/>
        <v>22416</v>
      </c>
      <c r="P65" s="30"/>
      <c r="Q65" s="29"/>
      <c r="S65" s="42" t="str">
        <f t="shared" si="1"/>
        <v>Different</v>
      </c>
      <c r="T65" s="42">
        <f t="shared" si="2"/>
        <v>2</v>
      </c>
    </row>
    <row r="66" spans="1:20" ht="17.25" customHeight="1" x14ac:dyDescent="0.25">
      <c r="A66" s="22" t="s">
        <v>1</v>
      </c>
      <c r="B66" s="23" t="s">
        <v>9</v>
      </c>
      <c r="C66" s="24" t="s">
        <v>10</v>
      </c>
      <c r="D66" s="23">
        <v>1072</v>
      </c>
      <c r="E66" s="25" t="s">
        <v>63</v>
      </c>
      <c r="F66" s="26">
        <v>71.7</v>
      </c>
      <c r="G66" s="26">
        <v>7.3</v>
      </c>
      <c r="H66" s="27">
        <v>3.16</v>
      </c>
      <c r="I66" s="27">
        <v>2.71</v>
      </c>
      <c r="J66" s="27">
        <v>7.81</v>
      </c>
      <c r="K66" s="28">
        <v>38</v>
      </c>
      <c r="L66" s="28">
        <v>54</v>
      </c>
      <c r="M66" s="28">
        <v>92</v>
      </c>
      <c r="N66" s="28" t="s">
        <v>65</v>
      </c>
      <c r="O66" s="30" t="str">
        <f t="shared" si="3"/>
        <v>22498</v>
      </c>
      <c r="P66" s="30"/>
      <c r="Q66" s="29"/>
      <c r="S66" s="42" t="str">
        <f t="shared" si="1"/>
        <v>Same</v>
      </c>
      <c r="T66" s="42">
        <f t="shared" si="2"/>
        <v>2</v>
      </c>
    </row>
    <row r="67" spans="1:20" ht="17.25" customHeight="1" x14ac:dyDescent="0.25">
      <c r="A67" s="22" t="s">
        <v>1</v>
      </c>
      <c r="B67" s="23" t="s">
        <v>9</v>
      </c>
      <c r="C67" s="24" t="s">
        <v>10</v>
      </c>
      <c r="D67" s="23">
        <v>1072</v>
      </c>
      <c r="E67" s="25" t="s">
        <v>115</v>
      </c>
      <c r="F67" s="26">
        <v>79.2</v>
      </c>
      <c r="G67" s="26">
        <v>6</v>
      </c>
      <c r="H67" s="27">
        <v>3.25</v>
      </c>
      <c r="I67" s="27">
        <v>1.78</v>
      </c>
      <c r="J67" s="27">
        <v>6.58</v>
      </c>
      <c r="K67" s="28">
        <v>28</v>
      </c>
      <c r="L67" s="28">
        <v>62</v>
      </c>
      <c r="M67" s="28">
        <v>90</v>
      </c>
      <c r="N67" s="28" t="s">
        <v>122</v>
      </c>
      <c r="O67" s="30" t="str">
        <f t="shared" ref="O67:O98" si="4">IF(N67="","",RIGHT(N67,5))</f>
        <v>22602</v>
      </c>
      <c r="P67" s="30">
        <v>301</v>
      </c>
      <c r="Q67" s="29"/>
      <c r="S67" s="42" t="str">
        <f t="shared" si="1"/>
        <v>Same</v>
      </c>
      <c r="T67" s="42">
        <f t="shared" si="2"/>
        <v>2</v>
      </c>
    </row>
    <row r="68" spans="1:20" s="31" customFormat="1" ht="17.25" customHeight="1" x14ac:dyDescent="0.25">
      <c r="A68" s="22" t="s">
        <v>1</v>
      </c>
      <c r="B68" s="23" t="s">
        <v>14</v>
      </c>
      <c r="C68" s="24" t="s">
        <v>10</v>
      </c>
      <c r="D68" s="23">
        <v>3186</v>
      </c>
      <c r="E68" s="25" t="s">
        <v>4</v>
      </c>
      <c r="F68" s="26">
        <v>69.400000000000006</v>
      </c>
      <c r="G68" s="26">
        <v>8</v>
      </c>
      <c r="H68" s="27">
        <v>2.99</v>
      </c>
      <c r="I68" s="27">
        <v>2.04</v>
      </c>
      <c r="J68" s="27">
        <v>9.24</v>
      </c>
      <c r="K68" s="28">
        <v>20</v>
      </c>
      <c r="L68" s="28">
        <v>37</v>
      </c>
      <c r="M68" s="28">
        <v>57</v>
      </c>
      <c r="N68" s="28" t="s">
        <v>15</v>
      </c>
      <c r="O68" s="30" t="str">
        <f t="shared" si="4"/>
        <v>22419</v>
      </c>
      <c r="P68" s="30"/>
      <c r="Q68" s="29"/>
      <c r="S68" s="42" t="str">
        <f t="shared" ref="S68:S125" si="5">IF(D68=D67,"Same","Different")</f>
        <v>Different</v>
      </c>
      <c r="T68" s="42">
        <f t="shared" ref="T68:T125" si="6">IF(A68="","",IF(S68="Same",T67,IF(T67=1,2,1)))</f>
        <v>1</v>
      </c>
    </row>
    <row r="69" spans="1:20" ht="17.25" customHeight="1" x14ac:dyDescent="0.25">
      <c r="A69" s="22" t="s">
        <v>1</v>
      </c>
      <c r="B69" s="23" t="s">
        <v>14</v>
      </c>
      <c r="C69" s="24" t="s">
        <v>10</v>
      </c>
      <c r="D69" s="23">
        <v>3186</v>
      </c>
      <c r="E69" s="25" t="s">
        <v>63</v>
      </c>
      <c r="F69" s="26">
        <v>56.3</v>
      </c>
      <c r="G69" s="26">
        <v>6.9</v>
      </c>
      <c r="H69" s="27">
        <v>3.03</v>
      </c>
      <c r="I69" s="27">
        <v>1.95</v>
      </c>
      <c r="J69" s="27">
        <v>7.66</v>
      </c>
      <c r="K69" s="28">
        <v>79</v>
      </c>
      <c r="L69" s="28">
        <v>57</v>
      </c>
      <c r="M69" s="28">
        <v>136</v>
      </c>
      <c r="N69" s="28" t="s">
        <v>64</v>
      </c>
      <c r="O69" s="30" t="str">
        <f t="shared" si="4"/>
        <v>22497</v>
      </c>
      <c r="P69" s="30"/>
      <c r="Q69" s="29"/>
      <c r="S69" s="42" t="str">
        <f t="shared" si="5"/>
        <v>Same</v>
      </c>
      <c r="T69" s="42">
        <f t="shared" si="6"/>
        <v>1</v>
      </c>
    </row>
    <row r="70" spans="1:20" ht="17.25" customHeight="1" x14ac:dyDescent="0.25">
      <c r="A70" s="22" t="s">
        <v>1</v>
      </c>
      <c r="B70" s="23" t="s">
        <v>14</v>
      </c>
      <c r="C70" s="24" t="s">
        <v>10</v>
      </c>
      <c r="D70" s="23">
        <v>3186</v>
      </c>
      <c r="E70" s="25" t="s">
        <v>115</v>
      </c>
      <c r="F70" s="26">
        <v>80.900000000000006</v>
      </c>
      <c r="G70" s="26">
        <v>5</v>
      </c>
      <c r="H70" s="27">
        <v>3.09</v>
      </c>
      <c r="I70" s="27">
        <v>0.68</v>
      </c>
      <c r="J70" s="27">
        <v>6.1</v>
      </c>
      <c r="K70" s="28">
        <v>10</v>
      </c>
      <c r="L70" s="28">
        <v>21</v>
      </c>
      <c r="M70" s="28">
        <v>31</v>
      </c>
      <c r="N70" s="28" t="s">
        <v>121</v>
      </c>
      <c r="O70" s="30" t="str">
        <f t="shared" si="4"/>
        <v>22601</v>
      </c>
      <c r="P70" s="30">
        <v>272</v>
      </c>
      <c r="Q70" s="29"/>
      <c r="S70" s="42" t="str">
        <f t="shared" si="5"/>
        <v>Same</v>
      </c>
      <c r="T70" s="42">
        <f t="shared" si="6"/>
        <v>1</v>
      </c>
    </row>
    <row r="71" spans="1:20" ht="17.25" customHeight="1" x14ac:dyDescent="0.25">
      <c r="A71" s="22" t="s">
        <v>1</v>
      </c>
      <c r="B71" s="23" t="s">
        <v>12</v>
      </c>
      <c r="C71" s="24" t="s">
        <v>10</v>
      </c>
      <c r="D71" s="23">
        <v>3210</v>
      </c>
      <c r="E71" s="25" t="s">
        <v>4</v>
      </c>
      <c r="F71" s="26">
        <v>75</v>
      </c>
      <c r="G71" s="26">
        <v>7.8</v>
      </c>
      <c r="H71" s="27">
        <v>3.06</v>
      </c>
      <c r="I71" s="27">
        <v>2.68</v>
      </c>
      <c r="J71" s="27">
        <v>8.4700000000000006</v>
      </c>
      <c r="K71" s="28">
        <v>15</v>
      </c>
      <c r="L71" s="28">
        <v>28</v>
      </c>
      <c r="M71" s="28">
        <v>43</v>
      </c>
      <c r="N71" s="28" t="s">
        <v>13</v>
      </c>
      <c r="O71" s="30" t="str">
        <f t="shared" si="4"/>
        <v>22418</v>
      </c>
      <c r="P71" s="30"/>
      <c r="Q71" s="29"/>
      <c r="S71" s="42" t="str">
        <f t="shared" si="5"/>
        <v>Different</v>
      </c>
      <c r="T71" s="42">
        <f t="shared" si="6"/>
        <v>2</v>
      </c>
    </row>
    <row r="72" spans="1:20" ht="17.25" customHeight="1" x14ac:dyDescent="0.25">
      <c r="A72" s="22" t="s">
        <v>1</v>
      </c>
      <c r="B72" s="23" t="s">
        <v>12</v>
      </c>
      <c r="C72" s="24" t="s">
        <v>10</v>
      </c>
      <c r="D72" s="23">
        <v>3210</v>
      </c>
      <c r="E72" s="25" t="s">
        <v>63</v>
      </c>
      <c r="F72" s="26">
        <v>74.7</v>
      </c>
      <c r="G72" s="26">
        <v>6.8</v>
      </c>
      <c r="H72" s="27">
        <v>3.08</v>
      </c>
      <c r="I72" s="27">
        <v>1.69</v>
      </c>
      <c r="J72" s="27">
        <v>8.3699999999999992</v>
      </c>
      <c r="K72" s="28">
        <v>11</v>
      </c>
      <c r="L72" s="28">
        <v>24</v>
      </c>
      <c r="M72" s="28">
        <v>35</v>
      </c>
      <c r="N72" s="28" t="s">
        <v>66</v>
      </c>
      <c r="O72" s="30" t="str">
        <f t="shared" si="4"/>
        <v>22499</v>
      </c>
      <c r="P72" s="30"/>
      <c r="Q72" s="29"/>
      <c r="S72" s="42" t="str">
        <f t="shared" si="5"/>
        <v>Same</v>
      </c>
      <c r="T72" s="42">
        <f t="shared" si="6"/>
        <v>2</v>
      </c>
    </row>
    <row r="73" spans="1:20" s="31" customFormat="1" ht="17.25" customHeight="1" x14ac:dyDescent="0.25">
      <c r="A73" s="22" t="s">
        <v>1</v>
      </c>
      <c r="B73" s="23" t="s">
        <v>12</v>
      </c>
      <c r="C73" s="24" t="s">
        <v>10</v>
      </c>
      <c r="D73" s="23">
        <v>3210</v>
      </c>
      <c r="E73" s="25" t="s">
        <v>115</v>
      </c>
      <c r="F73" s="26">
        <v>81</v>
      </c>
      <c r="G73" s="26">
        <v>5.6</v>
      </c>
      <c r="H73" s="27">
        <v>3.18</v>
      </c>
      <c r="I73" s="27">
        <v>1.1299999999999999</v>
      </c>
      <c r="J73" s="27">
        <v>6.66</v>
      </c>
      <c r="K73" s="28">
        <v>8</v>
      </c>
      <c r="L73" s="28">
        <v>19</v>
      </c>
      <c r="M73" s="28">
        <v>27</v>
      </c>
      <c r="N73" s="28" t="s">
        <v>120</v>
      </c>
      <c r="O73" s="30" t="str">
        <f t="shared" si="4"/>
        <v>22600</v>
      </c>
      <c r="P73" s="30">
        <v>256</v>
      </c>
      <c r="Q73" s="29"/>
      <c r="S73" s="42" t="str">
        <f t="shared" si="5"/>
        <v>Same</v>
      </c>
      <c r="T73" s="42">
        <f t="shared" si="6"/>
        <v>2</v>
      </c>
    </row>
    <row r="74" spans="1:20" s="31" customFormat="1" ht="17.25" customHeight="1" x14ac:dyDescent="0.25">
      <c r="A74" s="22" t="s">
        <v>1</v>
      </c>
      <c r="B74" s="23" t="s">
        <v>6</v>
      </c>
      <c r="C74" s="24" t="s">
        <v>7</v>
      </c>
      <c r="D74" s="23">
        <v>6433</v>
      </c>
      <c r="E74" s="25" t="s">
        <v>4</v>
      </c>
      <c r="F74" s="26">
        <v>75.3</v>
      </c>
      <c r="G74" s="26">
        <v>9.1</v>
      </c>
      <c r="H74" s="27">
        <v>3.09</v>
      </c>
      <c r="I74" s="27">
        <v>4.1500000000000004</v>
      </c>
      <c r="J74" s="27">
        <v>8.99</v>
      </c>
      <c r="K74" s="28">
        <v>23</v>
      </c>
      <c r="L74" s="28">
        <v>39</v>
      </c>
      <c r="M74" s="28">
        <v>62</v>
      </c>
      <c r="N74" s="28" t="s">
        <v>8</v>
      </c>
      <c r="O74" s="30" t="str">
        <f t="shared" si="4"/>
        <v>22415</v>
      </c>
      <c r="P74" s="30"/>
      <c r="Q74" s="29"/>
      <c r="S74" s="42" t="str">
        <f t="shared" si="5"/>
        <v>Different</v>
      </c>
      <c r="T74" s="42">
        <f t="shared" si="6"/>
        <v>1</v>
      </c>
    </row>
    <row r="75" spans="1:20" s="31" customFormat="1" ht="17.25" customHeight="1" x14ac:dyDescent="0.25">
      <c r="A75" s="22" t="s">
        <v>1</v>
      </c>
      <c r="B75" s="23" t="s">
        <v>6</v>
      </c>
      <c r="C75" s="24" t="s">
        <v>7</v>
      </c>
      <c r="D75" s="23">
        <v>6433</v>
      </c>
      <c r="E75" s="25" t="s">
        <v>63</v>
      </c>
      <c r="F75" s="26">
        <v>82.6</v>
      </c>
      <c r="G75" s="26">
        <v>7.6</v>
      </c>
      <c r="H75" s="27">
        <v>3.12</v>
      </c>
      <c r="I75" s="27">
        <v>2.85</v>
      </c>
      <c r="J75" s="27">
        <v>8.9499999999999993</v>
      </c>
      <c r="K75" s="28">
        <v>3</v>
      </c>
      <c r="L75" s="28">
        <v>13</v>
      </c>
      <c r="M75" s="28">
        <v>16</v>
      </c>
      <c r="N75" s="28" t="s">
        <v>68</v>
      </c>
      <c r="O75" s="30" t="str">
        <f t="shared" si="4"/>
        <v>22501</v>
      </c>
      <c r="P75" s="30"/>
      <c r="Q75" s="29"/>
      <c r="S75" s="42" t="str">
        <f t="shared" si="5"/>
        <v>Same</v>
      </c>
      <c r="T75" s="42">
        <f t="shared" si="6"/>
        <v>1</v>
      </c>
    </row>
    <row r="76" spans="1:20" s="31" customFormat="1" ht="17.25" customHeight="1" x14ac:dyDescent="0.25">
      <c r="A76" s="22" t="s">
        <v>1</v>
      </c>
      <c r="B76" s="23" t="s">
        <v>6</v>
      </c>
      <c r="C76" s="24" t="s">
        <v>7</v>
      </c>
      <c r="D76" s="23">
        <v>6433</v>
      </c>
      <c r="E76" s="25" t="s">
        <v>115</v>
      </c>
      <c r="F76" s="26">
        <v>84.4</v>
      </c>
      <c r="G76" s="26">
        <v>7.1</v>
      </c>
      <c r="H76" s="27">
        <v>3.19</v>
      </c>
      <c r="I76" s="27">
        <v>2.71</v>
      </c>
      <c r="J76" s="27">
        <v>7.06</v>
      </c>
      <c r="K76" s="28">
        <v>7</v>
      </c>
      <c r="L76" s="28">
        <v>21</v>
      </c>
      <c r="M76" s="28">
        <v>28</v>
      </c>
      <c r="N76" s="28" t="s">
        <v>135</v>
      </c>
      <c r="O76" s="30" t="str">
        <f t="shared" si="4"/>
        <v>22616</v>
      </c>
      <c r="P76" s="30">
        <v>361</v>
      </c>
      <c r="Q76" s="29"/>
      <c r="S76" s="42" t="str">
        <f t="shared" si="5"/>
        <v>Same</v>
      </c>
      <c r="T76" s="42">
        <f t="shared" si="6"/>
        <v>1</v>
      </c>
    </row>
    <row r="77" spans="1:20" ht="17.25" customHeight="1" x14ac:dyDescent="0.25">
      <c r="A77" s="22"/>
      <c r="B77" s="23"/>
      <c r="C77" s="24"/>
      <c r="D77" s="23"/>
      <c r="E77" s="25"/>
      <c r="F77" s="26"/>
      <c r="G77" s="26"/>
      <c r="H77" s="27"/>
      <c r="I77" s="27"/>
      <c r="J77" s="27"/>
      <c r="K77" s="28"/>
      <c r="L77" s="28"/>
      <c r="M77" s="28"/>
      <c r="N77" s="28"/>
      <c r="O77" s="30" t="str">
        <f t="shared" si="4"/>
        <v/>
      </c>
      <c r="P77" s="46"/>
      <c r="Q77" s="29"/>
      <c r="S77" s="42" t="str">
        <f t="shared" si="5"/>
        <v>Different</v>
      </c>
      <c r="T77" s="42" t="str">
        <f t="shared" si="6"/>
        <v/>
      </c>
    </row>
    <row r="78" spans="1:20" ht="17.25" customHeight="1" x14ac:dyDescent="0.25">
      <c r="A78" s="22"/>
      <c r="B78" s="23"/>
      <c r="C78" s="24"/>
      <c r="D78" s="23"/>
      <c r="E78" s="25"/>
      <c r="F78" s="26"/>
      <c r="G78" s="26"/>
      <c r="H78" s="27"/>
      <c r="I78" s="27"/>
      <c r="J78" s="27"/>
      <c r="K78" s="28"/>
      <c r="L78" s="28"/>
      <c r="M78" s="28"/>
      <c r="N78" s="28"/>
      <c r="O78" s="30" t="str">
        <f t="shared" si="4"/>
        <v/>
      </c>
      <c r="P78" s="46"/>
      <c r="Q78" s="29"/>
      <c r="S78" s="42" t="str">
        <f t="shared" si="5"/>
        <v>Same</v>
      </c>
      <c r="T78" s="42" t="str">
        <f t="shared" si="6"/>
        <v/>
      </c>
    </row>
    <row r="79" spans="1:20" ht="17.25" customHeight="1" x14ac:dyDescent="0.25">
      <c r="A79" s="22"/>
      <c r="B79" s="23"/>
      <c r="C79" s="24"/>
      <c r="D79" s="23"/>
      <c r="E79" s="25"/>
      <c r="F79" s="26"/>
      <c r="G79" s="26"/>
      <c r="H79" s="27"/>
      <c r="I79" s="27"/>
      <c r="J79" s="27"/>
      <c r="K79" s="28"/>
      <c r="L79" s="28"/>
      <c r="M79" s="28"/>
      <c r="N79" s="28"/>
      <c r="O79" s="30" t="str">
        <f t="shared" si="4"/>
        <v/>
      </c>
      <c r="P79" s="46"/>
      <c r="Q79" s="29"/>
      <c r="S79" s="42" t="str">
        <f t="shared" si="5"/>
        <v>Same</v>
      </c>
      <c r="T79" s="42" t="str">
        <f t="shared" si="6"/>
        <v/>
      </c>
    </row>
    <row r="80" spans="1:20" ht="17.25" customHeight="1" x14ac:dyDescent="0.25">
      <c r="A80" s="22"/>
      <c r="B80" s="23"/>
      <c r="C80" s="24"/>
      <c r="D80" s="23"/>
      <c r="E80" s="25"/>
      <c r="F80" s="26"/>
      <c r="G80" s="26"/>
      <c r="H80" s="27"/>
      <c r="I80" s="27"/>
      <c r="J80" s="27"/>
      <c r="K80" s="28"/>
      <c r="L80" s="28"/>
      <c r="M80" s="28"/>
      <c r="N80" s="28"/>
      <c r="O80" s="30" t="str">
        <f t="shared" si="4"/>
        <v/>
      </c>
      <c r="P80" s="46"/>
      <c r="Q80" s="29"/>
      <c r="S80" s="42" t="str">
        <f t="shared" si="5"/>
        <v>Same</v>
      </c>
      <c r="T80" s="42" t="str">
        <f t="shared" si="6"/>
        <v/>
      </c>
    </row>
    <row r="81" spans="1:20" s="31" customFormat="1" ht="17.25" customHeight="1" x14ac:dyDescent="0.25">
      <c r="A81" s="22"/>
      <c r="B81" s="23"/>
      <c r="C81" s="24"/>
      <c r="D81" s="23"/>
      <c r="E81" s="25"/>
      <c r="F81" s="26"/>
      <c r="G81" s="26"/>
      <c r="H81" s="27"/>
      <c r="I81" s="27"/>
      <c r="J81" s="27"/>
      <c r="K81" s="28"/>
      <c r="L81" s="28"/>
      <c r="M81" s="28"/>
      <c r="N81" s="28"/>
      <c r="O81" s="30" t="str">
        <f t="shared" si="4"/>
        <v/>
      </c>
      <c r="P81" s="46"/>
      <c r="Q81" s="29"/>
      <c r="S81" s="42" t="str">
        <f t="shared" si="5"/>
        <v>Same</v>
      </c>
      <c r="T81" s="42" t="str">
        <f t="shared" si="6"/>
        <v/>
      </c>
    </row>
    <row r="82" spans="1:20" s="31" customFormat="1" ht="17.25" customHeight="1" x14ac:dyDescent="0.25">
      <c r="A82" s="22"/>
      <c r="B82" s="23"/>
      <c r="C82" s="24"/>
      <c r="D82" s="23"/>
      <c r="E82" s="25"/>
      <c r="F82" s="26"/>
      <c r="G82" s="26"/>
      <c r="H82" s="27"/>
      <c r="I82" s="27"/>
      <c r="J82" s="27"/>
      <c r="K82" s="28"/>
      <c r="L82" s="28"/>
      <c r="M82" s="28"/>
      <c r="N82" s="28"/>
      <c r="O82" s="30" t="str">
        <f t="shared" si="4"/>
        <v/>
      </c>
      <c r="P82" s="46"/>
      <c r="Q82" s="29"/>
      <c r="S82" s="42" t="str">
        <f t="shared" si="5"/>
        <v>Same</v>
      </c>
      <c r="T82" s="42" t="str">
        <f t="shared" si="6"/>
        <v/>
      </c>
    </row>
    <row r="83" spans="1:20" s="31" customFormat="1" ht="17.25" customHeight="1" x14ac:dyDescent="0.25">
      <c r="A83" s="22"/>
      <c r="B83" s="23"/>
      <c r="C83" s="24"/>
      <c r="D83" s="23"/>
      <c r="E83" s="25"/>
      <c r="F83" s="26"/>
      <c r="G83" s="26"/>
      <c r="H83" s="27"/>
      <c r="I83" s="27"/>
      <c r="J83" s="27"/>
      <c r="K83" s="28"/>
      <c r="L83" s="28"/>
      <c r="M83" s="28"/>
      <c r="N83" s="28"/>
      <c r="O83" s="30" t="str">
        <f t="shared" si="4"/>
        <v/>
      </c>
      <c r="P83" s="46"/>
      <c r="Q83" s="29"/>
      <c r="S83" s="42" t="str">
        <f t="shared" si="5"/>
        <v>Same</v>
      </c>
      <c r="T83" s="42" t="str">
        <f t="shared" si="6"/>
        <v/>
      </c>
    </row>
    <row r="84" spans="1:20" s="31" customFormat="1" ht="17.25" customHeight="1" x14ac:dyDescent="0.25">
      <c r="A84" s="22"/>
      <c r="B84" s="23"/>
      <c r="C84" s="24"/>
      <c r="D84" s="23"/>
      <c r="E84" s="25"/>
      <c r="F84" s="26"/>
      <c r="G84" s="26"/>
      <c r="H84" s="27"/>
      <c r="I84" s="27"/>
      <c r="J84" s="27"/>
      <c r="K84" s="28"/>
      <c r="L84" s="28"/>
      <c r="M84" s="28"/>
      <c r="N84" s="28"/>
      <c r="O84" s="30" t="str">
        <f t="shared" si="4"/>
        <v/>
      </c>
      <c r="P84" s="46"/>
      <c r="Q84" s="29"/>
      <c r="S84" s="42" t="str">
        <f t="shared" si="5"/>
        <v>Same</v>
      </c>
      <c r="T84" s="42" t="str">
        <f t="shared" si="6"/>
        <v/>
      </c>
    </row>
    <row r="85" spans="1:20" ht="17.25" customHeight="1" x14ac:dyDescent="0.25">
      <c r="A85" s="22"/>
      <c r="B85" s="23"/>
      <c r="C85" s="24"/>
      <c r="D85" s="23"/>
      <c r="E85" s="25"/>
      <c r="F85" s="26"/>
      <c r="G85" s="26"/>
      <c r="H85" s="27"/>
      <c r="I85" s="27"/>
      <c r="J85" s="27"/>
      <c r="K85" s="28"/>
      <c r="L85" s="28"/>
      <c r="M85" s="28"/>
      <c r="N85" s="28"/>
      <c r="O85" s="30" t="str">
        <f t="shared" si="4"/>
        <v/>
      </c>
      <c r="P85" s="46"/>
      <c r="Q85" s="29"/>
      <c r="S85" s="42" t="str">
        <f t="shared" si="5"/>
        <v>Same</v>
      </c>
      <c r="T85" s="42" t="str">
        <f t="shared" si="6"/>
        <v/>
      </c>
    </row>
    <row r="86" spans="1:20" ht="17.25" customHeight="1" x14ac:dyDescent="0.25">
      <c r="A86" s="22"/>
      <c r="B86" s="23"/>
      <c r="C86" s="24"/>
      <c r="D86" s="23"/>
      <c r="E86" s="25"/>
      <c r="F86" s="26"/>
      <c r="G86" s="26"/>
      <c r="H86" s="27"/>
      <c r="I86" s="27"/>
      <c r="J86" s="27"/>
      <c r="K86" s="28"/>
      <c r="L86" s="28"/>
      <c r="M86" s="28"/>
      <c r="N86" s="28"/>
      <c r="O86" s="30" t="str">
        <f t="shared" si="4"/>
        <v/>
      </c>
      <c r="P86" s="46"/>
      <c r="Q86" s="29"/>
      <c r="S86" s="42" t="str">
        <f t="shared" si="5"/>
        <v>Same</v>
      </c>
      <c r="T86" s="42" t="str">
        <f t="shared" si="6"/>
        <v/>
      </c>
    </row>
    <row r="87" spans="1:20" ht="17.25" customHeight="1" x14ac:dyDescent="0.25">
      <c r="A87" s="22"/>
      <c r="B87" s="23"/>
      <c r="C87" s="24"/>
      <c r="D87" s="23"/>
      <c r="E87" s="25"/>
      <c r="F87" s="26"/>
      <c r="G87" s="26"/>
      <c r="H87" s="27"/>
      <c r="I87" s="27"/>
      <c r="J87" s="27"/>
      <c r="K87" s="28"/>
      <c r="L87" s="28"/>
      <c r="M87" s="28"/>
      <c r="N87" s="28"/>
      <c r="O87" s="30" t="str">
        <f t="shared" si="4"/>
        <v/>
      </c>
      <c r="P87" s="46"/>
      <c r="Q87" s="29"/>
      <c r="S87" s="42" t="str">
        <f t="shared" si="5"/>
        <v>Same</v>
      </c>
      <c r="T87" s="42" t="str">
        <f t="shared" si="6"/>
        <v/>
      </c>
    </row>
    <row r="88" spans="1:20" ht="17.25" customHeight="1" x14ac:dyDescent="0.25">
      <c r="A88" s="22"/>
      <c r="B88" s="23"/>
      <c r="C88" s="24"/>
      <c r="D88" s="23"/>
      <c r="E88" s="25"/>
      <c r="F88" s="26"/>
      <c r="G88" s="26"/>
      <c r="H88" s="27"/>
      <c r="I88" s="27"/>
      <c r="J88" s="27"/>
      <c r="K88" s="28"/>
      <c r="L88" s="28"/>
      <c r="M88" s="28"/>
      <c r="N88" s="28"/>
      <c r="O88" s="30" t="str">
        <f t="shared" si="4"/>
        <v/>
      </c>
      <c r="P88" s="46"/>
      <c r="Q88" s="29"/>
      <c r="S88" s="42" t="str">
        <f t="shared" si="5"/>
        <v>Same</v>
      </c>
      <c r="T88" s="42" t="str">
        <f t="shared" si="6"/>
        <v/>
      </c>
    </row>
    <row r="89" spans="1:20" ht="17.25" customHeight="1" x14ac:dyDescent="0.25">
      <c r="A89" s="22"/>
      <c r="B89" s="23"/>
      <c r="C89" s="24"/>
      <c r="D89" s="23"/>
      <c r="E89" s="25"/>
      <c r="F89" s="26"/>
      <c r="G89" s="26"/>
      <c r="H89" s="27"/>
      <c r="I89" s="27"/>
      <c r="J89" s="27"/>
      <c r="K89" s="28"/>
      <c r="L89" s="28"/>
      <c r="M89" s="28"/>
      <c r="N89" s="28"/>
      <c r="O89" s="30" t="str">
        <f t="shared" si="4"/>
        <v/>
      </c>
      <c r="P89" s="46"/>
      <c r="Q89" s="29"/>
      <c r="S89" s="42" t="str">
        <f t="shared" si="5"/>
        <v>Same</v>
      </c>
      <c r="T89" s="42" t="str">
        <f t="shared" si="6"/>
        <v/>
      </c>
    </row>
    <row r="90" spans="1:20" ht="17.25" customHeight="1" x14ac:dyDescent="0.25">
      <c r="A90" s="22"/>
      <c r="B90" s="23"/>
      <c r="C90" s="24"/>
      <c r="D90" s="23"/>
      <c r="E90" s="25"/>
      <c r="F90" s="26"/>
      <c r="G90" s="26"/>
      <c r="H90" s="27"/>
      <c r="I90" s="27"/>
      <c r="J90" s="27"/>
      <c r="K90" s="28"/>
      <c r="L90" s="28"/>
      <c r="M90" s="28"/>
      <c r="N90" s="28"/>
      <c r="O90" s="30" t="str">
        <f t="shared" si="4"/>
        <v/>
      </c>
      <c r="P90" s="46"/>
      <c r="Q90" s="29"/>
      <c r="S90" s="42" t="str">
        <f t="shared" si="5"/>
        <v>Same</v>
      </c>
      <c r="T90" s="42" t="str">
        <f t="shared" si="6"/>
        <v/>
      </c>
    </row>
    <row r="91" spans="1:20" s="31" customFormat="1" ht="17.25" customHeight="1" x14ac:dyDescent="0.25">
      <c r="A91" s="22"/>
      <c r="B91" s="23"/>
      <c r="C91" s="24"/>
      <c r="D91" s="23"/>
      <c r="E91" s="25"/>
      <c r="F91" s="26"/>
      <c r="G91" s="26"/>
      <c r="H91" s="27"/>
      <c r="I91" s="27"/>
      <c r="J91" s="27"/>
      <c r="K91" s="28"/>
      <c r="L91" s="28"/>
      <c r="M91" s="28"/>
      <c r="N91" s="28"/>
      <c r="O91" s="30" t="str">
        <f t="shared" si="4"/>
        <v/>
      </c>
      <c r="P91" s="46"/>
      <c r="Q91" s="29"/>
      <c r="S91" s="42" t="str">
        <f t="shared" si="5"/>
        <v>Same</v>
      </c>
      <c r="T91" s="42" t="str">
        <f t="shared" si="6"/>
        <v/>
      </c>
    </row>
    <row r="92" spans="1:20" s="31" customFormat="1" ht="17.25" customHeight="1" x14ac:dyDescent="0.25">
      <c r="A92" s="22"/>
      <c r="B92" s="23"/>
      <c r="C92" s="24"/>
      <c r="D92" s="23"/>
      <c r="E92" s="25"/>
      <c r="F92" s="26"/>
      <c r="G92" s="26"/>
      <c r="H92" s="27"/>
      <c r="I92" s="27"/>
      <c r="J92" s="27"/>
      <c r="K92" s="28"/>
      <c r="L92" s="28"/>
      <c r="M92" s="28"/>
      <c r="N92" s="28"/>
      <c r="O92" s="30" t="str">
        <f t="shared" si="4"/>
        <v/>
      </c>
      <c r="P92" s="46"/>
      <c r="Q92" s="29"/>
      <c r="S92" s="42" t="str">
        <f t="shared" si="5"/>
        <v>Same</v>
      </c>
      <c r="T92" s="42" t="str">
        <f t="shared" si="6"/>
        <v/>
      </c>
    </row>
    <row r="93" spans="1:20" s="31" customFormat="1" ht="17.25" customHeight="1" x14ac:dyDescent="0.25">
      <c r="A93" s="22"/>
      <c r="B93" s="23"/>
      <c r="C93" s="24"/>
      <c r="D93" s="23"/>
      <c r="E93" s="25"/>
      <c r="F93" s="26"/>
      <c r="G93" s="26"/>
      <c r="H93" s="27"/>
      <c r="I93" s="27"/>
      <c r="J93" s="27"/>
      <c r="K93" s="28"/>
      <c r="L93" s="28"/>
      <c r="M93" s="28"/>
      <c r="N93" s="28"/>
      <c r="O93" s="30" t="str">
        <f t="shared" si="4"/>
        <v/>
      </c>
      <c r="P93" s="46"/>
      <c r="Q93" s="29"/>
      <c r="S93" s="42" t="str">
        <f t="shared" si="5"/>
        <v>Same</v>
      </c>
      <c r="T93" s="42" t="str">
        <f t="shared" si="6"/>
        <v/>
      </c>
    </row>
    <row r="94" spans="1:20" s="31" customFormat="1" ht="17.25" customHeight="1" x14ac:dyDescent="0.25">
      <c r="A94" s="22"/>
      <c r="B94" s="23"/>
      <c r="C94" s="24"/>
      <c r="D94" s="23"/>
      <c r="E94" s="25"/>
      <c r="F94" s="26"/>
      <c r="G94" s="26"/>
      <c r="H94" s="27"/>
      <c r="I94" s="27"/>
      <c r="J94" s="27"/>
      <c r="K94" s="28"/>
      <c r="L94" s="28"/>
      <c r="M94" s="28"/>
      <c r="N94" s="28"/>
      <c r="O94" s="30" t="str">
        <f t="shared" si="4"/>
        <v/>
      </c>
      <c r="P94" s="46"/>
      <c r="Q94" s="29"/>
      <c r="S94" s="42" t="str">
        <f t="shared" si="5"/>
        <v>Same</v>
      </c>
      <c r="T94" s="42" t="str">
        <f t="shared" si="6"/>
        <v/>
      </c>
    </row>
    <row r="95" spans="1:20" ht="17.25" customHeight="1" x14ac:dyDescent="0.25">
      <c r="A95" s="22"/>
      <c r="B95" s="23"/>
      <c r="C95" s="24"/>
      <c r="D95" s="23"/>
      <c r="E95" s="25"/>
      <c r="F95" s="26"/>
      <c r="G95" s="26"/>
      <c r="H95" s="27"/>
      <c r="I95" s="27"/>
      <c r="J95" s="27"/>
      <c r="K95" s="28"/>
      <c r="L95" s="28"/>
      <c r="M95" s="28"/>
      <c r="N95" s="28"/>
      <c r="O95" s="30" t="str">
        <f t="shared" si="4"/>
        <v/>
      </c>
      <c r="P95" s="46"/>
      <c r="Q95" s="29"/>
      <c r="S95" s="42" t="str">
        <f t="shared" si="5"/>
        <v>Same</v>
      </c>
      <c r="T95" s="42" t="str">
        <f t="shared" si="6"/>
        <v/>
      </c>
    </row>
    <row r="96" spans="1:20" s="33" customFormat="1" ht="17.25" customHeight="1" x14ac:dyDescent="0.25">
      <c r="A96" s="34"/>
      <c r="B96" s="35"/>
      <c r="C96" s="36"/>
      <c r="D96" s="35"/>
      <c r="E96" s="37"/>
      <c r="F96" s="38"/>
      <c r="G96" s="38"/>
      <c r="H96" s="39"/>
      <c r="I96" s="39"/>
      <c r="J96" s="39"/>
      <c r="K96" s="32"/>
      <c r="L96" s="32"/>
      <c r="M96" s="32"/>
      <c r="N96" s="32"/>
      <c r="O96" s="30" t="str">
        <f t="shared" si="4"/>
        <v/>
      </c>
      <c r="P96" s="46"/>
      <c r="Q96" s="40"/>
      <c r="S96" s="42" t="str">
        <f t="shared" si="5"/>
        <v>Same</v>
      </c>
      <c r="T96" s="42" t="str">
        <f t="shared" si="6"/>
        <v/>
      </c>
    </row>
    <row r="97" spans="1:20" ht="17.25" customHeight="1" x14ac:dyDescent="0.25">
      <c r="A97" s="22"/>
      <c r="B97" s="23"/>
      <c r="C97" s="24"/>
      <c r="D97" s="23"/>
      <c r="E97" s="25"/>
      <c r="F97" s="26"/>
      <c r="G97" s="26"/>
      <c r="H97" s="27"/>
      <c r="I97" s="27"/>
      <c r="J97" s="27"/>
      <c r="K97" s="28"/>
      <c r="L97" s="28"/>
      <c r="M97" s="28"/>
      <c r="N97" s="28"/>
      <c r="O97" s="30" t="str">
        <f t="shared" si="4"/>
        <v/>
      </c>
      <c r="P97" s="46"/>
      <c r="Q97" s="29"/>
      <c r="S97" s="42" t="str">
        <f t="shared" si="5"/>
        <v>Same</v>
      </c>
      <c r="T97" s="42" t="str">
        <f t="shared" si="6"/>
        <v/>
      </c>
    </row>
    <row r="98" spans="1:20" ht="17.25" customHeight="1" x14ac:dyDescent="0.25">
      <c r="A98" s="22"/>
      <c r="B98" s="23"/>
      <c r="C98" s="24"/>
      <c r="D98" s="23"/>
      <c r="E98" s="25"/>
      <c r="F98" s="26"/>
      <c r="G98" s="26"/>
      <c r="H98" s="27"/>
      <c r="I98" s="27"/>
      <c r="J98" s="27"/>
      <c r="K98" s="28"/>
      <c r="L98" s="28"/>
      <c r="M98" s="28"/>
      <c r="N98" s="28"/>
      <c r="O98" s="30" t="str">
        <f t="shared" si="4"/>
        <v/>
      </c>
      <c r="P98" s="46"/>
      <c r="Q98" s="29"/>
      <c r="S98" s="42" t="str">
        <f t="shared" si="5"/>
        <v>Same</v>
      </c>
      <c r="T98" s="42" t="str">
        <f t="shared" si="6"/>
        <v/>
      </c>
    </row>
    <row r="99" spans="1:20" ht="17.25" customHeight="1" x14ac:dyDescent="0.25">
      <c r="A99" s="22"/>
      <c r="B99" s="23"/>
      <c r="C99" s="24"/>
      <c r="D99" s="23"/>
      <c r="E99" s="25"/>
      <c r="F99" s="26"/>
      <c r="G99" s="26"/>
      <c r="H99" s="27"/>
      <c r="I99" s="27"/>
      <c r="J99" s="27"/>
      <c r="K99" s="28"/>
      <c r="L99" s="28"/>
      <c r="M99" s="28"/>
      <c r="N99" s="28"/>
      <c r="O99" s="30" t="str">
        <f t="shared" ref="O99:O130" si="7">IF(N99="","",RIGHT(N99,5))</f>
        <v/>
      </c>
      <c r="P99" s="46"/>
      <c r="Q99" s="29"/>
      <c r="S99" s="42" t="str">
        <f t="shared" si="5"/>
        <v>Same</v>
      </c>
      <c r="T99" s="42" t="str">
        <f t="shared" si="6"/>
        <v/>
      </c>
    </row>
    <row r="100" spans="1:20" ht="17.25" customHeight="1" x14ac:dyDescent="0.25">
      <c r="A100" s="22"/>
      <c r="B100" s="23"/>
      <c r="C100" s="24"/>
      <c r="D100" s="23"/>
      <c r="E100" s="25"/>
      <c r="F100" s="26"/>
      <c r="G100" s="26"/>
      <c r="H100" s="27"/>
      <c r="I100" s="27"/>
      <c r="J100" s="27"/>
      <c r="K100" s="28"/>
      <c r="L100" s="28"/>
      <c r="M100" s="28"/>
      <c r="N100" s="28"/>
      <c r="O100" s="30" t="str">
        <f t="shared" si="7"/>
        <v/>
      </c>
      <c r="P100" s="46"/>
      <c r="Q100" s="29"/>
      <c r="S100" s="42" t="str">
        <f t="shared" si="5"/>
        <v>Same</v>
      </c>
      <c r="T100" s="42" t="str">
        <f t="shared" si="6"/>
        <v/>
      </c>
    </row>
    <row r="101" spans="1:20" s="31" customFormat="1" ht="17.25" customHeight="1" x14ac:dyDescent="0.25">
      <c r="A101" s="22"/>
      <c r="B101" s="23"/>
      <c r="C101" s="24"/>
      <c r="D101" s="23"/>
      <c r="E101" s="25"/>
      <c r="F101" s="26"/>
      <c r="G101" s="26"/>
      <c r="H101" s="27"/>
      <c r="I101" s="27"/>
      <c r="J101" s="27"/>
      <c r="K101" s="28"/>
      <c r="L101" s="28"/>
      <c r="M101" s="28"/>
      <c r="N101" s="28"/>
      <c r="O101" s="30" t="str">
        <f t="shared" si="7"/>
        <v/>
      </c>
      <c r="P101" s="46"/>
      <c r="Q101" s="29"/>
      <c r="S101" s="42" t="str">
        <f t="shared" si="5"/>
        <v>Same</v>
      </c>
      <c r="T101" s="42" t="str">
        <f t="shared" si="6"/>
        <v/>
      </c>
    </row>
    <row r="102" spans="1:20" s="31" customFormat="1" ht="17.25" customHeight="1" x14ac:dyDescent="0.25">
      <c r="A102" s="22"/>
      <c r="B102" s="23"/>
      <c r="C102" s="24"/>
      <c r="D102" s="23"/>
      <c r="E102" s="25"/>
      <c r="F102" s="26"/>
      <c r="G102" s="26"/>
      <c r="H102" s="27"/>
      <c r="I102" s="27"/>
      <c r="J102" s="27"/>
      <c r="K102" s="28"/>
      <c r="L102" s="28"/>
      <c r="M102" s="28"/>
      <c r="N102" s="28"/>
      <c r="O102" s="30" t="str">
        <f t="shared" si="7"/>
        <v/>
      </c>
      <c r="P102" s="46"/>
      <c r="Q102" s="29"/>
      <c r="S102" s="42" t="str">
        <f t="shared" si="5"/>
        <v>Same</v>
      </c>
      <c r="T102" s="42" t="str">
        <f t="shared" si="6"/>
        <v/>
      </c>
    </row>
    <row r="103" spans="1:20" ht="17.25" customHeight="1" x14ac:dyDescent="0.25">
      <c r="A103" s="22"/>
      <c r="B103" s="23"/>
      <c r="C103" s="24"/>
      <c r="D103" s="23"/>
      <c r="E103" s="25"/>
      <c r="F103" s="26"/>
      <c r="G103" s="26"/>
      <c r="H103" s="27"/>
      <c r="I103" s="27"/>
      <c r="J103" s="27"/>
      <c r="K103" s="28"/>
      <c r="L103" s="28"/>
      <c r="M103" s="28"/>
      <c r="N103" s="28"/>
      <c r="O103" s="30" t="str">
        <f t="shared" si="7"/>
        <v/>
      </c>
      <c r="P103" s="46"/>
      <c r="Q103" s="29"/>
      <c r="S103" s="42" t="str">
        <f t="shared" si="5"/>
        <v>Same</v>
      </c>
      <c r="T103" s="42" t="str">
        <f t="shared" si="6"/>
        <v/>
      </c>
    </row>
    <row r="104" spans="1:20" s="31" customFormat="1" ht="17.25" customHeight="1" x14ac:dyDescent="0.25">
      <c r="A104" s="22"/>
      <c r="B104" s="23"/>
      <c r="C104" s="24"/>
      <c r="D104" s="23"/>
      <c r="E104" s="25"/>
      <c r="F104" s="26"/>
      <c r="G104" s="26"/>
      <c r="H104" s="27"/>
      <c r="I104" s="27"/>
      <c r="J104" s="27"/>
      <c r="K104" s="28"/>
      <c r="L104" s="28"/>
      <c r="M104" s="28"/>
      <c r="N104" s="28"/>
      <c r="O104" s="30" t="str">
        <f t="shared" si="7"/>
        <v/>
      </c>
      <c r="P104" s="46"/>
      <c r="Q104" s="29"/>
      <c r="S104" s="42" t="str">
        <f t="shared" si="5"/>
        <v>Same</v>
      </c>
      <c r="T104" s="42" t="str">
        <f t="shared" si="6"/>
        <v/>
      </c>
    </row>
    <row r="105" spans="1:20" ht="17.25" customHeight="1" x14ac:dyDescent="0.25">
      <c r="A105" s="22"/>
      <c r="B105" s="23"/>
      <c r="C105" s="24"/>
      <c r="D105" s="23"/>
      <c r="E105" s="25"/>
      <c r="F105" s="26"/>
      <c r="G105" s="26"/>
      <c r="H105" s="27"/>
      <c r="I105" s="27"/>
      <c r="J105" s="27"/>
      <c r="K105" s="28"/>
      <c r="L105" s="28"/>
      <c r="M105" s="28"/>
      <c r="N105" s="28"/>
      <c r="O105" s="30" t="str">
        <f t="shared" si="7"/>
        <v/>
      </c>
      <c r="P105" s="46"/>
      <c r="Q105" s="29"/>
      <c r="S105" s="42" t="str">
        <f t="shared" si="5"/>
        <v>Same</v>
      </c>
      <c r="T105" s="42" t="str">
        <f t="shared" si="6"/>
        <v/>
      </c>
    </row>
    <row r="106" spans="1:20" ht="17.25" customHeight="1" x14ac:dyDescent="0.25">
      <c r="A106" s="22"/>
      <c r="B106" s="23"/>
      <c r="C106" s="24"/>
      <c r="D106" s="23"/>
      <c r="E106" s="25"/>
      <c r="F106" s="26"/>
      <c r="G106" s="26"/>
      <c r="H106" s="27"/>
      <c r="I106" s="27"/>
      <c r="J106" s="27"/>
      <c r="K106" s="28"/>
      <c r="L106" s="28"/>
      <c r="M106" s="28"/>
      <c r="N106" s="28"/>
      <c r="O106" s="30" t="str">
        <f t="shared" si="7"/>
        <v/>
      </c>
      <c r="P106" s="46"/>
      <c r="Q106" s="29"/>
      <c r="S106" s="42" t="str">
        <f t="shared" si="5"/>
        <v>Same</v>
      </c>
      <c r="T106" s="42" t="str">
        <f t="shared" si="6"/>
        <v/>
      </c>
    </row>
    <row r="107" spans="1:20" ht="17.25" customHeight="1" x14ac:dyDescent="0.25">
      <c r="A107" s="22"/>
      <c r="B107" s="23"/>
      <c r="C107" s="24"/>
      <c r="D107" s="23"/>
      <c r="E107" s="25"/>
      <c r="F107" s="26"/>
      <c r="G107" s="26"/>
      <c r="H107" s="27"/>
      <c r="I107" s="27"/>
      <c r="J107" s="27"/>
      <c r="K107" s="28"/>
      <c r="L107" s="28"/>
      <c r="M107" s="28"/>
      <c r="N107" s="28"/>
      <c r="O107" s="30" t="str">
        <f t="shared" si="7"/>
        <v/>
      </c>
      <c r="P107" s="46"/>
      <c r="Q107" s="29"/>
      <c r="S107" s="42" t="str">
        <f t="shared" si="5"/>
        <v>Same</v>
      </c>
      <c r="T107" s="42" t="str">
        <f t="shared" si="6"/>
        <v/>
      </c>
    </row>
    <row r="108" spans="1:20" ht="17.25" customHeight="1" x14ac:dyDescent="0.25">
      <c r="A108" s="22"/>
      <c r="B108" s="23"/>
      <c r="C108" s="24"/>
      <c r="D108" s="23"/>
      <c r="E108" s="25"/>
      <c r="F108" s="26"/>
      <c r="G108" s="26"/>
      <c r="H108" s="27"/>
      <c r="I108" s="27"/>
      <c r="J108" s="27"/>
      <c r="K108" s="28"/>
      <c r="L108" s="28"/>
      <c r="M108" s="28"/>
      <c r="N108" s="28"/>
      <c r="O108" s="30" t="str">
        <f t="shared" si="7"/>
        <v/>
      </c>
      <c r="P108" s="46"/>
      <c r="Q108" s="29"/>
      <c r="S108" s="42" t="str">
        <f t="shared" si="5"/>
        <v>Same</v>
      </c>
      <c r="T108" s="42" t="str">
        <f t="shared" si="6"/>
        <v/>
      </c>
    </row>
    <row r="109" spans="1:20" s="31" customFormat="1" ht="17.25" customHeight="1" x14ac:dyDescent="0.25">
      <c r="A109" s="22"/>
      <c r="B109" s="23"/>
      <c r="C109" s="24"/>
      <c r="D109" s="23"/>
      <c r="E109" s="25"/>
      <c r="F109" s="26"/>
      <c r="G109" s="26"/>
      <c r="H109" s="27"/>
      <c r="I109" s="27"/>
      <c r="J109" s="27"/>
      <c r="K109" s="28"/>
      <c r="L109" s="28"/>
      <c r="M109" s="28"/>
      <c r="N109" s="28"/>
      <c r="O109" s="30" t="str">
        <f t="shared" si="7"/>
        <v/>
      </c>
      <c r="P109" s="46"/>
      <c r="Q109" s="29"/>
      <c r="S109" s="42" t="str">
        <f t="shared" si="5"/>
        <v>Same</v>
      </c>
      <c r="T109" s="42" t="str">
        <f t="shared" si="6"/>
        <v/>
      </c>
    </row>
    <row r="110" spans="1:20" s="31" customFormat="1" ht="17.25" customHeight="1" x14ac:dyDescent="0.25">
      <c r="A110" s="22"/>
      <c r="B110" s="23"/>
      <c r="C110" s="24"/>
      <c r="D110" s="23"/>
      <c r="E110" s="25"/>
      <c r="F110" s="26"/>
      <c r="G110" s="26"/>
      <c r="H110" s="27"/>
      <c r="I110" s="27"/>
      <c r="J110" s="27"/>
      <c r="K110" s="28"/>
      <c r="L110" s="28"/>
      <c r="M110" s="28"/>
      <c r="N110" s="28"/>
      <c r="O110" s="30" t="str">
        <f t="shared" si="7"/>
        <v/>
      </c>
      <c r="P110" s="46"/>
      <c r="Q110" s="29"/>
      <c r="S110" s="42" t="str">
        <f t="shared" si="5"/>
        <v>Same</v>
      </c>
      <c r="T110" s="42" t="str">
        <f t="shared" si="6"/>
        <v/>
      </c>
    </row>
    <row r="111" spans="1:20" s="31" customFormat="1" ht="17.25" customHeight="1" x14ac:dyDescent="0.25">
      <c r="A111" s="22"/>
      <c r="B111" s="23"/>
      <c r="C111" s="24"/>
      <c r="D111" s="23"/>
      <c r="E111" s="25"/>
      <c r="F111" s="26"/>
      <c r="G111" s="26"/>
      <c r="H111" s="27"/>
      <c r="I111" s="27"/>
      <c r="J111" s="27"/>
      <c r="K111" s="28"/>
      <c r="L111" s="28"/>
      <c r="M111" s="28"/>
      <c r="N111" s="28"/>
      <c r="O111" s="30" t="str">
        <f t="shared" si="7"/>
        <v/>
      </c>
      <c r="P111" s="46"/>
      <c r="Q111" s="29"/>
      <c r="S111" s="42" t="str">
        <f t="shared" si="5"/>
        <v>Same</v>
      </c>
      <c r="T111" s="42" t="str">
        <f t="shared" si="6"/>
        <v/>
      </c>
    </row>
    <row r="112" spans="1:20" s="31" customFormat="1" ht="17.25" customHeight="1" x14ac:dyDescent="0.25">
      <c r="A112" s="22"/>
      <c r="B112" s="23"/>
      <c r="C112" s="24"/>
      <c r="D112" s="23"/>
      <c r="E112" s="25"/>
      <c r="F112" s="26"/>
      <c r="G112" s="26"/>
      <c r="H112" s="27"/>
      <c r="I112" s="27"/>
      <c r="J112" s="27"/>
      <c r="K112" s="28"/>
      <c r="L112" s="28"/>
      <c r="M112" s="28"/>
      <c r="N112" s="28"/>
      <c r="O112" s="30" t="str">
        <f t="shared" si="7"/>
        <v/>
      </c>
      <c r="P112" s="46"/>
      <c r="Q112" s="29"/>
      <c r="S112" s="42" t="str">
        <f t="shared" si="5"/>
        <v>Same</v>
      </c>
      <c r="T112" s="42" t="str">
        <f t="shared" si="6"/>
        <v/>
      </c>
    </row>
    <row r="113" spans="1:20" ht="17.25" customHeight="1" x14ac:dyDescent="0.25">
      <c r="A113" s="22"/>
      <c r="B113" s="23"/>
      <c r="C113" s="24"/>
      <c r="D113" s="23"/>
      <c r="E113" s="25"/>
      <c r="F113" s="26"/>
      <c r="G113" s="26"/>
      <c r="H113" s="27"/>
      <c r="I113" s="27"/>
      <c r="J113" s="27"/>
      <c r="K113" s="28"/>
      <c r="L113" s="28"/>
      <c r="M113" s="28"/>
      <c r="N113" s="28"/>
      <c r="O113" s="30" t="str">
        <f t="shared" si="7"/>
        <v/>
      </c>
      <c r="P113" s="46"/>
      <c r="Q113" s="29"/>
      <c r="S113" s="42" t="str">
        <f t="shared" si="5"/>
        <v>Same</v>
      </c>
      <c r="T113" s="42" t="str">
        <f t="shared" si="6"/>
        <v/>
      </c>
    </row>
    <row r="114" spans="1:20" ht="17.25" customHeight="1" x14ac:dyDescent="0.25">
      <c r="A114" s="22"/>
      <c r="B114" s="23"/>
      <c r="C114" s="24"/>
      <c r="D114" s="23"/>
      <c r="E114" s="25"/>
      <c r="F114" s="26"/>
      <c r="G114" s="26"/>
      <c r="H114" s="27"/>
      <c r="I114" s="27"/>
      <c r="J114" s="27"/>
      <c r="K114" s="28"/>
      <c r="L114" s="28"/>
      <c r="M114" s="28"/>
      <c r="N114" s="28"/>
      <c r="O114" s="30" t="str">
        <f t="shared" si="7"/>
        <v/>
      </c>
      <c r="P114" s="46"/>
      <c r="Q114" s="29"/>
      <c r="S114" s="42" t="str">
        <f t="shared" si="5"/>
        <v>Same</v>
      </c>
      <c r="T114" s="42" t="str">
        <f t="shared" si="6"/>
        <v/>
      </c>
    </row>
    <row r="115" spans="1:20" ht="17.25" customHeight="1" x14ac:dyDescent="0.25">
      <c r="A115" s="22"/>
      <c r="B115" s="23"/>
      <c r="C115" s="24"/>
      <c r="D115" s="23"/>
      <c r="E115" s="25"/>
      <c r="F115" s="26"/>
      <c r="G115" s="26"/>
      <c r="H115" s="27"/>
      <c r="I115" s="27"/>
      <c r="J115" s="27"/>
      <c r="K115" s="28"/>
      <c r="L115" s="28"/>
      <c r="M115" s="28"/>
      <c r="N115" s="28"/>
      <c r="O115" s="30" t="str">
        <f t="shared" si="7"/>
        <v/>
      </c>
      <c r="P115" s="46"/>
      <c r="Q115" s="29"/>
      <c r="S115" s="42" t="str">
        <f t="shared" si="5"/>
        <v>Same</v>
      </c>
      <c r="T115" s="42" t="str">
        <f t="shared" si="6"/>
        <v/>
      </c>
    </row>
    <row r="116" spans="1:20" ht="17.25" customHeight="1" x14ac:dyDescent="0.25">
      <c r="A116" s="22"/>
      <c r="B116" s="23"/>
      <c r="C116" s="24"/>
      <c r="D116" s="23"/>
      <c r="E116" s="25"/>
      <c r="F116" s="26"/>
      <c r="G116" s="26"/>
      <c r="H116" s="27"/>
      <c r="I116" s="27"/>
      <c r="J116" s="27"/>
      <c r="K116" s="28"/>
      <c r="L116" s="28"/>
      <c r="M116" s="28"/>
      <c r="N116" s="28"/>
      <c r="O116" s="30" t="str">
        <f t="shared" si="7"/>
        <v/>
      </c>
      <c r="P116" s="46"/>
      <c r="Q116" s="29"/>
      <c r="S116" s="42" t="str">
        <f t="shared" si="5"/>
        <v>Same</v>
      </c>
      <c r="T116" s="42" t="str">
        <f t="shared" si="6"/>
        <v/>
      </c>
    </row>
    <row r="117" spans="1:20" s="31" customFormat="1" ht="17.25" customHeight="1" x14ac:dyDescent="0.25">
      <c r="A117" s="22"/>
      <c r="B117" s="23"/>
      <c r="C117" s="24"/>
      <c r="D117" s="23"/>
      <c r="E117" s="25"/>
      <c r="F117" s="26"/>
      <c r="G117" s="26"/>
      <c r="H117" s="27"/>
      <c r="I117" s="27"/>
      <c r="J117" s="27"/>
      <c r="K117" s="28"/>
      <c r="L117" s="28"/>
      <c r="M117" s="28"/>
      <c r="N117" s="28"/>
      <c r="O117" s="30" t="str">
        <f t="shared" si="7"/>
        <v/>
      </c>
      <c r="P117" s="46"/>
      <c r="Q117" s="29"/>
      <c r="S117" s="42" t="str">
        <f t="shared" si="5"/>
        <v>Same</v>
      </c>
      <c r="T117" s="42" t="str">
        <f t="shared" si="6"/>
        <v/>
      </c>
    </row>
    <row r="118" spans="1:20" s="31" customFormat="1" ht="17.25" customHeight="1" x14ac:dyDescent="0.25">
      <c r="A118" s="22"/>
      <c r="B118" s="23"/>
      <c r="C118" s="24"/>
      <c r="D118" s="23"/>
      <c r="E118" s="25"/>
      <c r="F118" s="26"/>
      <c r="G118" s="26"/>
      <c r="H118" s="27"/>
      <c r="I118" s="27"/>
      <c r="J118" s="27"/>
      <c r="K118" s="28"/>
      <c r="L118" s="28"/>
      <c r="M118" s="28"/>
      <c r="N118" s="28"/>
      <c r="O118" s="30" t="str">
        <f t="shared" si="7"/>
        <v/>
      </c>
      <c r="P118" s="46"/>
      <c r="Q118" s="29"/>
      <c r="S118" s="42" t="str">
        <f t="shared" si="5"/>
        <v>Same</v>
      </c>
      <c r="T118" s="42" t="str">
        <f t="shared" si="6"/>
        <v/>
      </c>
    </row>
    <row r="119" spans="1:20" s="31" customFormat="1" ht="17.25" customHeight="1" x14ac:dyDescent="0.25">
      <c r="A119" s="22"/>
      <c r="B119" s="23"/>
      <c r="C119" s="24"/>
      <c r="D119" s="23"/>
      <c r="E119" s="25"/>
      <c r="F119" s="26"/>
      <c r="G119" s="26"/>
      <c r="H119" s="27"/>
      <c r="I119" s="27"/>
      <c r="J119" s="27"/>
      <c r="K119" s="28"/>
      <c r="L119" s="28"/>
      <c r="M119" s="28"/>
      <c r="N119" s="28"/>
      <c r="O119" s="30" t="str">
        <f t="shared" si="7"/>
        <v/>
      </c>
      <c r="P119" s="46"/>
      <c r="Q119" s="29"/>
      <c r="S119" s="42" t="str">
        <f t="shared" si="5"/>
        <v>Same</v>
      </c>
      <c r="T119" s="42" t="str">
        <f t="shared" si="6"/>
        <v/>
      </c>
    </row>
    <row r="120" spans="1:20" s="31" customFormat="1" ht="17.25" customHeight="1" x14ac:dyDescent="0.25">
      <c r="A120" s="22"/>
      <c r="B120" s="23"/>
      <c r="C120" s="24"/>
      <c r="D120" s="23"/>
      <c r="E120" s="25"/>
      <c r="F120" s="26"/>
      <c r="G120" s="26"/>
      <c r="H120" s="27"/>
      <c r="I120" s="27"/>
      <c r="J120" s="27"/>
      <c r="K120" s="28"/>
      <c r="L120" s="28"/>
      <c r="M120" s="28"/>
      <c r="N120" s="28"/>
      <c r="O120" s="30" t="str">
        <f t="shared" si="7"/>
        <v/>
      </c>
      <c r="P120" s="46"/>
      <c r="Q120" s="29"/>
      <c r="S120" s="42" t="str">
        <f t="shared" si="5"/>
        <v>Same</v>
      </c>
      <c r="T120" s="42" t="str">
        <f t="shared" si="6"/>
        <v/>
      </c>
    </row>
    <row r="121" spans="1:20" ht="17.25" customHeight="1" x14ac:dyDescent="0.25">
      <c r="A121" s="22"/>
      <c r="B121" s="23"/>
      <c r="C121" s="24"/>
      <c r="D121" s="23"/>
      <c r="E121" s="25"/>
      <c r="F121" s="26"/>
      <c r="G121" s="26"/>
      <c r="H121" s="27"/>
      <c r="I121" s="27"/>
      <c r="J121" s="27"/>
      <c r="K121" s="28"/>
      <c r="L121" s="28"/>
      <c r="M121" s="28"/>
      <c r="N121" s="28"/>
      <c r="O121" s="30" t="str">
        <f t="shared" si="7"/>
        <v/>
      </c>
      <c r="P121" s="46"/>
      <c r="Q121" s="29"/>
      <c r="S121" s="42" t="str">
        <f t="shared" si="5"/>
        <v>Same</v>
      </c>
      <c r="T121" s="42" t="str">
        <f t="shared" si="6"/>
        <v/>
      </c>
    </row>
    <row r="122" spans="1:20" ht="17.25" customHeight="1" x14ac:dyDescent="0.25">
      <c r="A122" s="22"/>
      <c r="B122" s="23"/>
      <c r="C122" s="24"/>
      <c r="D122" s="23"/>
      <c r="E122" s="25"/>
      <c r="F122" s="26"/>
      <c r="G122" s="26"/>
      <c r="H122" s="27"/>
      <c r="I122" s="27"/>
      <c r="J122" s="27"/>
      <c r="K122" s="28"/>
      <c r="L122" s="28"/>
      <c r="M122" s="28"/>
      <c r="N122" s="28"/>
      <c r="O122" s="30" t="str">
        <f t="shared" si="7"/>
        <v/>
      </c>
      <c r="P122" s="46"/>
      <c r="Q122" s="29"/>
      <c r="S122" s="42" t="str">
        <f t="shared" si="5"/>
        <v>Same</v>
      </c>
      <c r="T122" s="42" t="str">
        <f t="shared" si="6"/>
        <v/>
      </c>
    </row>
    <row r="123" spans="1:20" ht="17.25" customHeight="1" x14ac:dyDescent="0.25">
      <c r="A123" s="22"/>
      <c r="B123" s="23"/>
      <c r="C123" s="24"/>
      <c r="D123" s="23"/>
      <c r="E123" s="25"/>
      <c r="F123" s="26"/>
      <c r="G123" s="26"/>
      <c r="H123" s="27"/>
      <c r="I123" s="27"/>
      <c r="J123" s="27"/>
      <c r="K123" s="28"/>
      <c r="L123" s="28"/>
      <c r="M123" s="28"/>
      <c r="N123" s="28"/>
      <c r="O123" s="30" t="str">
        <f t="shared" si="7"/>
        <v/>
      </c>
      <c r="P123" s="46"/>
      <c r="Q123" s="29"/>
      <c r="S123" s="42" t="str">
        <f t="shared" si="5"/>
        <v>Same</v>
      </c>
      <c r="T123" s="42" t="str">
        <f t="shared" si="6"/>
        <v/>
      </c>
    </row>
    <row r="124" spans="1:20" s="31" customFormat="1" ht="17.25" customHeight="1" x14ac:dyDescent="0.25">
      <c r="A124" s="22"/>
      <c r="B124" s="23"/>
      <c r="C124" s="24"/>
      <c r="D124" s="23"/>
      <c r="E124" s="25"/>
      <c r="F124" s="26"/>
      <c r="G124" s="26"/>
      <c r="H124" s="27"/>
      <c r="I124" s="27"/>
      <c r="J124" s="27"/>
      <c r="K124" s="28"/>
      <c r="L124" s="28"/>
      <c r="M124" s="28"/>
      <c r="N124" s="28"/>
      <c r="O124" s="30" t="str">
        <f t="shared" si="7"/>
        <v/>
      </c>
      <c r="P124" s="46"/>
      <c r="Q124" s="29"/>
      <c r="S124" s="42" t="str">
        <f t="shared" si="5"/>
        <v>Same</v>
      </c>
      <c r="T124" s="42" t="str">
        <f t="shared" si="6"/>
        <v/>
      </c>
    </row>
    <row r="125" spans="1:20" ht="17.25" customHeight="1" x14ac:dyDescent="0.25">
      <c r="A125" s="6"/>
      <c r="B125" s="7"/>
      <c r="C125" s="8"/>
      <c r="D125" s="7"/>
      <c r="E125" s="14"/>
      <c r="F125" s="9"/>
      <c r="G125" s="9"/>
      <c r="H125" s="10"/>
      <c r="I125" s="10"/>
      <c r="J125" s="10"/>
      <c r="K125" s="11"/>
      <c r="L125" s="11"/>
      <c r="M125" s="11"/>
      <c r="N125" s="11"/>
      <c r="O125" s="30" t="str">
        <f t="shared" si="7"/>
        <v/>
      </c>
      <c r="P125" s="46"/>
      <c r="Q125" s="13"/>
      <c r="S125" s="42" t="str">
        <f t="shared" si="5"/>
        <v>Same</v>
      </c>
      <c r="T125" s="42" t="str">
        <f t="shared" si="6"/>
        <v/>
      </c>
    </row>
    <row r="126" spans="1:20" ht="17.25" customHeight="1" x14ac:dyDescent="0.25">
      <c r="A126" s="6"/>
      <c r="B126" s="7"/>
      <c r="C126" s="8"/>
      <c r="D126" s="7"/>
      <c r="E126" s="14"/>
      <c r="F126" s="9"/>
      <c r="G126" s="9"/>
      <c r="H126" s="10"/>
      <c r="I126" s="10"/>
      <c r="J126" s="10"/>
      <c r="K126" s="11"/>
      <c r="L126" s="11"/>
      <c r="M126" s="11"/>
      <c r="N126" s="11"/>
      <c r="O126" s="12"/>
      <c r="P126" s="47"/>
      <c r="Q126" s="13"/>
    </row>
    <row r="127" spans="1:20" ht="17.25" customHeight="1" x14ac:dyDescent="0.25">
      <c r="A127" s="6"/>
      <c r="B127" s="7"/>
      <c r="C127" s="8"/>
      <c r="D127" s="7"/>
      <c r="E127" s="14"/>
      <c r="F127" s="9"/>
      <c r="G127" s="9"/>
      <c r="H127" s="10"/>
      <c r="I127" s="10"/>
      <c r="J127" s="10"/>
      <c r="K127" s="11"/>
      <c r="L127" s="11"/>
      <c r="M127" s="11"/>
      <c r="N127" s="11"/>
      <c r="O127" s="8"/>
      <c r="P127" s="48"/>
      <c r="Q127" s="13"/>
    </row>
    <row r="128" spans="1:20" ht="17.25" customHeight="1" x14ac:dyDescent="0.25">
      <c r="A128" s="6"/>
      <c r="B128" s="7"/>
      <c r="C128" s="8"/>
      <c r="D128" s="7"/>
      <c r="E128" s="14"/>
      <c r="F128" s="9"/>
      <c r="G128" s="9"/>
      <c r="H128" s="10"/>
      <c r="I128" s="10"/>
      <c r="J128" s="10"/>
      <c r="K128" s="11"/>
      <c r="L128" s="11"/>
      <c r="M128" s="11"/>
      <c r="N128" s="11"/>
      <c r="O128" s="8"/>
      <c r="P128" s="48"/>
      <c r="Q128" s="13"/>
    </row>
    <row r="129" spans="1:17" s="21" customFormat="1" ht="17.25" customHeight="1" x14ac:dyDescent="0.25">
      <c r="A129" s="6"/>
      <c r="B129" s="7"/>
      <c r="C129" s="8"/>
      <c r="D129" s="7"/>
      <c r="E129" s="14"/>
      <c r="F129" s="9"/>
      <c r="G129" s="9"/>
      <c r="H129" s="10"/>
      <c r="I129" s="10"/>
      <c r="J129" s="10"/>
      <c r="K129" s="11"/>
      <c r="L129" s="11"/>
      <c r="M129" s="11"/>
      <c r="N129" s="11"/>
      <c r="O129" s="8"/>
      <c r="P129" s="48"/>
      <c r="Q129" s="13"/>
    </row>
    <row r="130" spans="1:17" s="21" customFormat="1" ht="17.25" customHeight="1" x14ac:dyDescent="0.25">
      <c r="A130" s="6"/>
      <c r="B130" s="7"/>
      <c r="C130" s="8"/>
      <c r="D130" s="7"/>
      <c r="E130" s="14"/>
      <c r="F130" s="9"/>
      <c r="G130" s="9"/>
      <c r="H130" s="10"/>
      <c r="I130" s="10"/>
      <c r="J130" s="10"/>
      <c r="K130" s="11"/>
      <c r="L130" s="11"/>
      <c r="M130" s="11"/>
      <c r="N130" s="11"/>
      <c r="O130" s="12"/>
      <c r="P130" s="47"/>
      <c r="Q130" s="13"/>
    </row>
    <row r="131" spans="1:17" s="21" customFormat="1" ht="17.25" customHeight="1" x14ac:dyDescent="0.25">
      <c r="A131" s="6"/>
      <c r="B131" s="7"/>
      <c r="C131" s="8"/>
      <c r="D131" s="7"/>
      <c r="E131" s="14"/>
      <c r="F131" s="9"/>
      <c r="G131" s="9"/>
      <c r="H131" s="10"/>
      <c r="I131" s="10"/>
      <c r="J131" s="10"/>
      <c r="K131" s="11"/>
      <c r="L131" s="11"/>
      <c r="M131" s="11"/>
      <c r="N131" s="11"/>
      <c r="O131" s="8"/>
      <c r="P131" s="48"/>
      <c r="Q131" s="13"/>
    </row>
    <row r="132" spans="1:17" s="21" customFormat="1" ht="17.25" customHeight="1" x14ac:dyDescent="0.25">
      <c r="A132" s="6"/>
      <c r="B132" s="7"/>
      <c r="C132" s="8"/>
      <c r="D132" s="7"/>
      <c r="E132" s="14"/>
      <c r="F132" s="9"/>
      <c r="G132" s="9"/>
      <c r="H132" s="10"/>
      <c r="I132" s="10"/>
      <c r="J132" s="10"/>
      <c r="K132" s="11"/>
      <c r="L132" s="11"/>
      <c r="M132" s="11"/>
      <c r="N132" s="11"/>
      <c r="O132" s="8"/>
      <c r="P132" s="48"/>
      <c r="Q132" s="13"/>
    </row>
    <row r="133" spans="1:17" s="21" customFormat="1" ht="17.25" customHeight="1" x14ac:dyDescent="0.25">
      <c r="A133" s="6"/>
      <c r="B133" s="7"/>
      <c r="C133" s="8"/>
      <c r="D133" s="7"/>
      <c r="E133" s="14"/>
      <c r="F133" s="9"/>
      <c r="G133" s="9"/>
      <c r="H133" s="10"/>
      <c r="I133" s="10"/>
      <c r="J133" s="10"/>
      <c r="K133" s="11"/>
      <c r="L133" s="11"/>
      <c r="M133" s="11"/>
      <c r="N133" s="11"/>
      <c r="O133" s="8"/>
      <c r="P133" s="48"/>
      <c r="Q133" s="13"/>
    </row>
  </sheetData>
  <sortState xmlns:xlrd2="http://schemas.microsoft.com/office/spreadsheetml/2017/richdata2" ref="A3:Q125">
    <sortCondition ref="A3:A125"/>
    <sortCondition ref="D3:D125"/>
  </sortState>
  <phoneticPr fontId="0" type="noConversion"/>
  <conditionalFormatting sqref="A3:Q125">
    <cfRule type="expression" dxfId="3" priority="1">
      <formula>$T3=2</formula>
    </cfRule>
    <cfRule type="expression" dxfId="2" priority="2">
      <formula>$T3=1</formula>
    </cfRule>
  </conditionalFormatting>
  <pageMargins left="0.39370078740157483" right="0.39370078740157483" top="0.59055118110236227" bottom="0.59055118110236227" header="0.51181102362204722" footer="0.51181102362204722"/>
  <pageSetup paperSize="9" scale="70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3"/>
  <sheetViews>
    <sheetView workbookViewId="0">
      <pane ySplit="2" topLeftCell="A3" activePane="bottomLeft" state="frozen"/>
      <selection pane="bottomLeft" activeCell="A14" sqref="A14"/>
    </sheetView>
  </sheetViews>
  <sheetFormatPr defaultColWidth="9.109375" defaultRowHeight="17.25" customHeight="1" x14ac:dyDescent="0.25"/>
  <cols>
    <col min="1" max="1" width="16.33203125" style="1" customWidth="1"/>
    <col min="2" max="2" width="19.33203125" style="15" customWidth="1"/>
    <col min="3" max="3" width="17.109375" style="16" customWidth="1"/>
    <col min="4" max="4" width="13" style="15" customWidth="1"/>
    <col min="5" max="5" width="11.109375" style="17" customWidth="1"/>
    <col min="6" max="6" width="9.33203125" style="18" bestFit="1" customWidth="1"/>
    <col min="7" max="7" width="9.109375" style="18"/>
    <col min="8" max="8" width="9.33203125" style="19" bestFit="1" customWidth="1"/>
    <col min="9" max="10" width="9.109375" style="19"/>
    <col min="11" max="13" width="9.109375" style="20"/>
    <col min="14" max="14" width="0" style="20" hidden="1" customWidth="1"/>
    <col min="15" max="15" width="10.109375" style="20" customWidth="1"/>
    <col min="16" max="16" width="9.109375" style="52" customWidth="1"/>
    <col min="17" max="17" width="25.6640625" style="42" customWidth="1"/>
    <col min="18" max="18" width="9.109375" style="42"/>
    <col min="19" max="20" width="0" style="42" hidden="1" customWidth="1"/>
    <col min="21" max="16384" width="9.109375" style="42"/>
  </cols>
  <sheetData>
    <row r="1" spans="1:20" s="3" customFormat="1" ht="96" customHeight="1" thickBot="1" x14ac:dyDescent="0.3">
      <c r="A1" s="1"/>
      <c r="B1" s="1"/>
      <c r="C1" s="2" t="s">
        <v>62</v>
      </c>
      <c r="F1" s="4"/>
      <c r="G1" s="4"/>
      <c r="Q1" s="42"/>
    </row>
    <row r="2" spans="1:20" s="1" customFormat="1" ht="30" customHeight="1" thickBot="1" x14ac:dyDescent="0.3">
      <c r="A2" s="53" t="s">
        <v>114</v>
      </c>
      <c r="B2" s="53" t="s">
        <v>113</v>
      </c>
      <c r="C2" s="53" t="s">
        <v>112</v>
      </c>
      <c r="D2" s="56" t="s">
        <v>109</v>
      </c>
      <c r="E2" s="53" t="s">
        <v>110</v>
      </c>
      <c r="F2" s="53" t="s">
        <v>111</v>
      </c>
      <c r="G2" s="53" t="s">
        <v>99</v>
      </c>
      <c r="H2" s="53" t="s">
        <v>106</v>
      </c>
      <c r="I2" s="53" t="s">
        <v>104</v>
      </c>
      <c r="J2" s="53" t="s">
        <v>103</v>
      </c>
      <c r="K2" s="53" t="s">
        <v>102</v>
      </c>
      <c r="L2" s="53" t="s">
        <v>101</v>
      </c>
      <c r="M2" s="53" t="s">
        <v>100</v>
      </c>
      <c r="N2" s="41" t="s">
        <v>0</v>
      </c>
      <c r="O2" s="53" t="s">
        <v>107</v>
      </c>
      <c r="P2" s="54" t="s">
        <v>105</v>
      </c>
      <c r="Q2" s="55" t="s">
        <v>108</v>
      </c>
    </row>
    <row r="3" spans="1:20" ht="17.25" customHeight="1" x14ac:dyDescent="0.25">
      <c r="A3" s="43" t="s">
        <v>16</v>
      </c>
      <c r="B3" s="23"/>
      <c r="C3" s="24"/>
      <c r="D3" s="44">
        <v>1</v>
      </c>
      <c r="E3" s="25" t="s">
        <v>4</v>
      </c>
      <c r="F3" s="26">
        <v>74.8</v>
      </c>
      <c r="G3" s="26">
        <v>7.9</v>
      </c>
      <c r="H3" s="27">
        <v>3.11</v>
      </c>
      <c r="I3" s="27">
        <v>2.58</v>
      </c>
      <c r="J3" s="27">
        <v>9.5500000000000007</v>
      </c>
      <c r="K3" s="28">
        <v>43</v>
      </c>
      <c r="L3" s="28">
        <v>70</v>
      </c>
      <c r="M3" s="28">
        <v>113</v>
      </c>
      <c r="N3" s="28" t="s">
        <v>61</v>
      </c>
      <c r="O3" s="30" t="str">
        <f t="shared" ref="O3:O13" si="0">IF(N3="","",RIGHT(N3,5))</f>
        <v>22422</v>
      </c>
      <c r="P3" s="49"/>
      <c r="Q3" s="29" t="s">
        <v>91</v>
      </c>
      <c r="S3" s="42" t="str">
        <f>IF(D3=D2,"Same","Different")</f>
        <v>Different</v>
      </c>
      <c r="T3" s="42">
        <f>IF(A3="","",IF(S3="Same",T2,IF(T2=1,2,1)))</f>
        <v>1</v>
      </c>
    </row>
    <row r="4" spans="1:20" ht="17.25" customHeight="1" x14ac:dyDescent="0.25">
      <c r="A4" s="43" t="s">
        <v>16</v>
      </c>
      <c r="B4" s="23"/>
      <c r="C4" s="24"/>
      <c r="D4" s="44">
        <v>1</v>
      </c>
      <c r="E4" s="25" t="s">
        <v>63</v>
      </c>
      <c r="F4" s="26">
        <v>80.5</v>
      </c>
      <c r="G4" s="26">
        <v>6.6</v>
      </c>
      <c r="H4" s="27">
        <v>3.13</v>
      </c>
      <c r="I4" s="27">
        <v>1.76</v>
      </c>
      <c r="J4" s="27">
        <v>8.48</v>
      </c>
      <c r="K4" s="28">
        <v>29</v>
      </c>
      <c r="L4" s="28">
        <v>49</v>
      </c>
      <c r="M4" s="28">
        <v>78</v>
      </c>
      <c r="N4" s="28" t="s">
        <v>90</v>
      </c>
      <c r="O4" s="30" t="str">
        <f t="shared" si="0"/>
        <v>22505</v>
      </c>
      <c r="P4" s="49"/>
      <c r="Q4" s="29" t="s">
        <v>91</v>
      </c>
      <c r="S4" s="42" t="str">
        <f t="shared" ref="S4:S67" si="1">IF(D4=D3,"Same","Different")</f>
        <v>Same</v>
      </c>
      <c r="T4" s="42">
        <f t="shared" ref="T4:T67" si="2">IF(A4="","",IF(S4="Same",T3,IF(T3=1,2,1)))</f>
        <v>1</v>
      </c>
    </row>
    <row r="5" spans="1:20" ht="17.25" customHeight="1" x14ac:dyDescent="0.25">
      <c r="A5" s="43" t="s">
        <v>16</v>
      </c>
      <c r="B5" s="23"/>
      <c r="C5" s="24"/>
      <c r="D5" s="44">
        <v>1</v>
      </c>
      <c r="E5" s="25" t="s">
        <v>115</v>
      </c>
      <c r="F5" s="26">
        <v>79.099999999999994</v>
      </c>
      <c r="G5" s="26">
        <v>6.2</v>
      </c>
      <c r="H5" s="27">
        <v>3.15</v>
      </c>
      <c r="I5" s="27">
        <v>1.33</v>
      </c>
      <c r="J5" s="27">
        <v>7.88</v>
      </c>
      <c r="K5" s="28">
        <v>22</v>
      </c>
      <c r="L5" s="28">
        <v>50</v>
      </c>
      <c r="M5" s="28">
        <v>72</v>
      </c>
      <c r="N5" s="28" t="s">
        <v>117</v>
      </c>
      <c r="O5" s="30" t="str">
        <f t="shared" si="0"/>
        <v>22604</v>
      </c>
      <c r="P5" s="49">
        <v>755</v>
      </c>
      <c r="Q5" s="29" t="s">
        <v>91</v>
      </c>
      <c r="S5" s="42" t="str">
        <f t="shared" si="1"/>
        <v>Same</v>
      </c>
      <c r="T5" s="42">
        <f t="shared" si="2"/>
        <v>1</v>
      </c>
    </row>
    <row r="6" spans="1:20" ht="17.25" customHeight="1" x14ac:dyDescent="0.25">
      <c r="A6" s="43" t="s">
        <v>1</v>
      </c>
      <c r="B6" s="23"/>
      <c r="C6" s="24"/>
      <c r="D6" s="45">
        <v>2</v>
      </c>
      <c r="E6" s="25" t="s">
        <v>4</v>
      </c>
      <c r="F6" s="26">
        <v>77.2</v>
      </c>
      <c r="G6" s="26">
        <v>8.6999999999999993</v>
      </c>
      <c r="H6" s="27">
        <v>3.16</v>
      </c>
      <c r="I6" s="27">
        <v>3.93</v>
      </c>
      <c r="J6" s="27">
        <v>8.51</v>
      </c>
      <c r="K6" s="28">
        <v>19</v>
      </c>
      <c r="L6" s="28">
        <v>41</v>
      </c>
      <c r="M6" s="28">
        <v>60</v>
      </c>
      <c r="N6" s="28" t="s">
        <v>60</v>
      </c>
      <c r="O6" s="30" t="str">
        <f t="shared" si="0"/>
        <v>22417</v>
      </c>
      <c r="P6" s="49"/>
      <c r="Q6" s="29" t="s">
        <v>91</v>
      </c>
      <c r="S6" s="42" t="str">
        <f t="shared" si="1"/>
        <v>Different</v>
      </c>
      <c r="T6" s="42">
        <f t="shared" si="2"/>
        <v>2</v>
      </c>
    </row>
    <row r="7" spans="1:20" ht="17.25" customHeight="1" x14ac:dyDescent="0.25">
      <c r="A7" s="43" t="s">
        <v>1</v>
      </c>
      <c r="B7" s="23"/>
      <c r="C7" s="24"/>
      <c r="D7" s="45">
        <v>2</v>
      </c>
      <c r="E7" s="25" t="s">
        <v>63</v>
      </c>
      <c r="F7" s="26">
        <v>80.3</v>
      </c>
      <c r="G7" s="26">
        <v>7</v>
      </c>
      <c r="H7" s="27">
        <v>3.15</v>
      </c>
      <c r="I7" s="27">
        <v>2.46</v>
      </c>
      <c r="J7" s="27">
        <v>8.33</v>
      </c>
      <c r="K7" s="28">
        <v>4</v>
      </c>
      <c r="L7" s="28">
        <v>20</v>
      </c>
      <c r="M7" s="28">
        <v>24</v>
      </c>
      <c r="N7" s="28" t="s">
        <v>89</v>
      </c>
      <c r="O7" s="30" t="str">
        <f t="shared" si="0"/>
        <v>22496</v>
      </c>
      <c r="P7" s="49"/>
      <c r="Q7" s="29" t="s">
        <v>91</v>
      </c>
      <c r="S7" s="42" t="str">
        <f t="shared" si="1"/>
        <v>Same</v>
      </c>
      <c r="T7" s="42">
        <f t="shared" si="2"/>
        <v>2</v>
      </c>
    </row>
    <row r="8" spans="1:20" ht="17.25" customHeight="1" x14ac:dyDescent="0.25">
      <c r="A8" s="43" t="s">
        <v>1</v>
      </c>
      <c r="B8" s="23"/>
      <c r="C8" s="24"/>
      <c r="D8" s="57">
        <v>2</v>
      </c>
      <c r="E8" s="25" t="s">
        <v>115</v>
      </c>
      <c r="F8" s="26">
        <v>88.8</v>
      </c>
      <c r="G8" s="26">
        <v>6</v>
      </c>
      <c r="H8" s="27">
        <v>3.32</v>
      </c>
      <c r="I8" s="27">
        <v>2.4900000000000002</v>
      </c>
      <c r="J8" s="27">
        <v>6.01</v>
      </c>
      <c r="K8" s="28">
        <v>11</v>
      </c>
      <c r="L8" s="28">
        <v>31</v>
      </c>
      <c r="M8" s="28">
        <v>42</v>
      </c>
      <c r="N8" s="28" t="s">
        <v>116</v>
      </c>
      <c r="O8" s="30" t="str">
        <f t="shared" si="0"/>
        <v>22599</v>
      </c>
      <c r="P8" s="49">
        <v>373</v>
      </c>
      <c r="Q8" s="29" t="s">
        <v>91</v>
      </c>
      <c r="S8" s="42" t="str">
        <f t="shared" si="1"/>
        <v>Same</v>
      </c>
      <c r="T8" s="42">
        <f t="shared" si="2"/>
        <v>2</v>
      </c>
    </row>
    <row r="9" spans="1:20" ht="17.25" customHeight="1" x14ac:dyDescent="0.25">
      <c r="A9" s="43" t="s">
        <v>16</v>
      </c>
      <c r="B9" s="23"/>
      <c r="C9" s="24"/>
      <c r="D9" s="23">
        <v>10624</v>
      </c>
      <c r="E9" s="25" t="s">
        <v>92</v>
      </c>
      <c r="F9" s="26">
        <v>74.099999999999994</v>
      </c>
      <c r="G9" s="26">
        <v>11.8</v>
      </c>
      <c r="H9" s="27">
        <v>3.04</v>
      </c>
      <c r="I9" s="27">
        <v>4.1900000000000004</v>
      </c>
      <c r="J9" s="27">
        <v>12.55</v>
      </c>
      <c r="K9" s="28">
        <v>14</v>
      </c>
      <c r="L9" s="28">
        <v>26</v>
      </c>
      <c r="M9" s="28">
        <v>40</v>
      </c>
      <c r="N9" s="28" t="s">
        <v>95</v>
      </c>
      <c r="O9" s="30" t="str">
        <f t="shared" si="0"/>
        <v>22541</v>
      </c>
      <c r="P9" s="49">
        <v>728</v>
      </c>
      <c r="Q9" s="29" t="s">
        <v>98</v>
      </c>
      <c r="S9" s="42" t="str">
        <f t="shared" si="1"/>
        <v>Different</v>
      </c>
      <c r="T9" s="42">
        <f t="shared" si="2"/>
        <v>1</v>
      </c>
    </row>
    <row r="10" spans="1:20" ht="17.25" customHeight="1" x14ac:dyDescent="0.25">
      <c r="A10" s="43" t="s">
        <v>16</v>
      </c>
      <c r="B10" s="23"/>
      <c r="C10" s="24"/>
      <c r="D10" s="23">
        <v>5631</v>
      </c>
      <c r="E10" s="25" t="s">
        <v>92</v>
      </c>
      <c r="F10" s="26">
        <v>69.3</v>
      </c>
      <c r="G10" s="26">
        <v>8.5</v>
      </c>
      <c r="H10" s="27">
        <v>2.99</v>
      </c>
      <c r="I10" s="27">
        <v>1.39</v>
      </c>
      <c r="J10" s="27">
        <v>11.09</v>
      </c>
      <c r="K10" s="28">
        <v>28</v>
      </c>
      <c r="L10" s="28">
        <v>32</v>
      </c>
      <c r="M10" s="28">
        <v>60</v>
      </c>
      <c r="N10" s="28" t="s">
        <v>96</v>
      </c>
      <c r="O10" s="30" t="str">
        <f t="shared" si="0"/>
        <v>22542</v>
      </c>
      <c r="P10" s="49">
        <v>779</v>
      </c>
      <c r="Q10" s="29"/>
      <c r="S10" s="42" t="str">
        <f t="shared" si="1"/>
        <v>Different</v>
      </c>
      <c r="T10" s="42">
        <f t="shared" si="2"/>
        <v>2</v>
      </c>
    </row>
    <row r="11" spans="1:20" s="31" customFormat="1" ht="17.25" customHeight="1" x14ac:dyDescent="0.25">
      <c r="A11" s="43" t="s">
        <v>42</v>
      </c>
      <c r="B11" s="23" t="s">
        <v>38</v>
      </c>
      <c r="C11" s="24"/>
      <c r="D11" s="23">
        <v>12317</v>
      </c>
      <c r="E11" s="25" t="s">
        <v>92</v>
      </c>
      <c r="F11" s="26">
        <v>79.3</v>
      </c>
      <c r="G11" s="26">
        <v>8.4</v>
      </c>
      <c r="H11" s="27">
        <v>3.02</v>
      </c>
      <c r="I11" s="27">
        <v>2.7</v>
      </c>
      <c r="J11" s="27">
        <v>9.4499999999999993</v>
      </c>
      <c r="K11" s="28">
        <v>3</v>
      </c>
      <c r="L11" s="28">
        <v>16</v>
      </c>
      <c r="M11" s="28">
        <v>19</v>
      </c>
      <c r="N11" s="28" t="s">
        <v>97</v>
      </c>
      <c r="O11" s="30" t="str">
        <f t="shared" si="0"/>
        <v>22543</v>
      </c>
      <c r="P11" s="49">
        <v>740</v>
      </c>
      <c r="Q11" s="29"/>
      <c r="S11" s="42" t="str">
        <f t="shared" si="1"/>
        <v>Different</v>
      </c>
      <c r="T11" s="42">
        <f t="shared" si="2"/>
        <v>1</v>
      </c>
    </row>
    <row r="12" spans="1:20" s="31" customFormat="1" ht="17.25" customHeight="1" x14ac:dyDescent="0.25">
      <c r="A12" s="43" t="s">
        <v>46</v>
      </c>
      <c r="B12" s="23" t="s">
        <v>18</v>
      </c>
      <c r="C12" s="24"/>
      <c r="D12" s="23"/>
      <c r="E12" s="25" t="s">
        <v>92</v>
      </c>
      <c r="F12" s="26">
        <v>54.6</v>
      </c>
      <c r="G12" s="26">
        <v>21.6</v>
      </c>
      <c r="H12" s="27">
        <v>2.72</v>
      </c>
      <c r="I12" s="27">
        <v>9.09</v>
      </c>
      <c r="J12" s="27">
        <v>17.48</v>
      </c>
      <c r="K12" s="28">
        <v>43</v>
      </c>
      <c r="L12" s="28">
        <v>28</v>
      </c>
      <c r="M12" s="28">
        <v>71</v>
      </c>
      <c r="N12" s="28" t="s">
        <v>94</v>
      </c>
      <c r="O12" s="30" t="str">
        <f t="shared" si="0"/>
        <v>22540</v>
      </c>
      <c r="P12" s="49">
        <v>1434</v>
      </c>
      <c r="Q12" s="29"/>
      <c r="S12" s="42" t="str">
        <f t="shared" si="1"/>
        <v>Different</v>
      </c>
      <c r="T12" s="42">
        <f t="shared" si="2"/>
        <v>2</v>
      </c>
    </row>
    <row r="13" spans="1:20" s="31" customFormat="1" ht="17.25" customHeight="1" x14ac:dyDescent="0.25">
      <c r="A13" s="43" t="s">
        <v>46</v>
      </c>
      <c r="B13" s="23"/>
      <c r="C13" s="24"/>
      <c r="D13" s="23">
        <v>8552</v>
      </c>
      <c r="E13" s="25" t="s">
        <v>92</v>
      </c>
      <c r="F13" s="26">
        <v>63.4</v>
      </c>
      <c r="G13" s="26">
        <v>16.7</v>
      </c>
      <c r="H13" s="27">
        <v>2.77</v>
      </c>
      <c r="I13" s="27">
        <v>6.16</v>
      </c>
      <c r="J13" s="27">
        <v>14.6</v>
      </c>
      <c r="K13" s="28">
        <v>15</v>
      </c>
      <c r="L13" s="28">
        <v>15</v>
      </c>
      <c r="M13" s="28">
        <v>30</v>
      </c>
      <c r="N13" s="28" t="s">
        <v>93</v>
      </c>
      <c r="O13" s="30" t="str">
        <f t="shared" si="0"/>
        <v>22539</v>
      </c>
      <c r="P13" s="49">
        <v>724</v>
      </c>
      <c r="Q13" s="29"/>
      <c r="S13" s="42" t="str">
        <f t="shared" si="1"/>
        <v>Different</v>
      </c>
      <c r="T13" s="42">
        <f t="shared" si="2"/>
        <v>1</v>
      </c>
    </row>
    <row r="14" spans="1:20" s="31" customFormat="1" ht="17.25" customHeight="1" x14ac:dyDescent="0.25">
      <c r="A14" s="43"/>
      <c r="B14" s="23"/>
      <c r="C14" s="24"/>
      <c r="D14" s="23"/>
      <c r="E14" s="25"/>
      <c r="F14" s="26"/>
      <c r="G14" s="26"/>
      <c r="H14" s="27"/>
      <c r="I14" s="27"/>
      <c r="J14" s="27"/>
      <c r="K14" s="28"/>
      <c r="L14" s="28"/>
      <c r="M14" s="28"/>
      <c r="N14" s="28"/>
      <c r="O14" s="30"/>
      <c r="P14" s="49"/>
      <c r="Q14" s="29"/>
      <c r="S14" s="42" t="str">
        <f t="shared" si="1"/>
        <v>Different</v>
      </c>
      <c r="T14" s="42" t="str">
        <f t="shared" si="2"/>
        <v/>
      </c>
    </row>
    <row r="15" spans="1:20" ht="17.25" customHeight="1" x14ac:dyDescent="0.25">
      <c r="A15" s="43"/>
      <c r="B15" s="23"/>
      <c r="C15" s="24"/>
      <c r="D15" s="23"/>
      <c r="E15" s="25"/>
      <c r="F15" s="26"/>
      <c r="G15" s="26"/>
      <c r="H15" s="27"/>
      <c r="I15" s="27"/>
      <c r="J15" s="27"/>
      <c r="K15" s="28"/>
      <c r="L15" s="28"/>
      <c r="M15" s="28"/>
      <c r="N15" s="28"/>
      <c r="O15" s="30"/>
      <c r="P15" s="49"/>
      <c r="Q15" s="29"/>
      <c r="S15" s="42" t="str">
        <f t="shared" si="1"/>
        <v>Same</v>
      </c>
      <c r="T15" s="42" t="str">
        <f t="shared" si="2"/>
        <v/>
      </c>
    </row>
    <row r="16" spans="1:20" s="31" customFormat="1" ht="17.25" customHeight="1" x14ac:dyDescent="0.25">
      <c r="A16" s="43"/>
      <c r="B16" s="23"/>
      <c r="C16" s="24"/>
      <c r="D16" s="23"/>
      <c r="E16" s="25"/>
      <c r="F16" s="26"/>
      <c r="G16" s="26"/>
      <c r="H16" s="27"/>
      <c r="I16" s="27"/>
      <c r="J16" s="27"/>
      <c r="K16" s="28"/>
      <c r="L16" s="28"/>
      <c r="M16" s="28"/>
      <c r="N16" s="28"/>
      <c r="O16" s="30"/>
      <c r="P16" s="49"/>
      <c r="Q16" s="29"/>
      <c r="S16" s="42" t="str">
        <f t="shared" si="1"/>
        <v>Same</v>
      </c>
      <c r="T16" s="42" t="str">
        <f t="shared" si="2"/>
        <v/>
      </c>
    </row>
    <row r="17" spans="1:20" s="31" customFormat="1" ht="17.25" customHeight="1" x14ac:dyDescent="0.25">
      <c r="A17" s="43"/>
      <c r="B17" s="23"/>
      <c r="C17" s="24"/>
      <c r="D17" s="23"/>
      <c r="E17" s="25"/>
      <c r="F17" s="26"/>
      <c r="G17" s="26"/>
      <c r="H17" s="27"/>
      <c r="I17" s="27"/>
      <c r="J17" s="27"/>
      <c r="K17" s="28"/>
      <c r="L17" s="28"/>
      <c r="M17" s="28"/>
      <c r="N17" s="28"/>
      <c r="O17" s="30"/>
      <c r="P17" s="49"/>
      <c r="Q17" s="29"/>
      <c r="S17" s="42" t="str">
        <f t="shared" si="1"/>
        <v>Same</v>
      </c>
      <c r="T17" s="42" t="str">
        <f t="shared" si="2"/>
        <v/>
      </c>
    </row>
    <row r="18" spans="1:20" s="31" customFormat="1" ht="17.25" customHeight="1" x14ac:dyDescent="0.25">
      <c r="A18" s="43"/>
      <c r="B18" s="23"/>
      <c r="C18" s="24"/>
      <c r="D18" s="23"/>
      <c r="E18" s="25"/>
      <c r="F18" s="26"/>
      <c r="G18" s="26"/>
      <c r="H18" s="27"/>
      <c r="I18" s="27"/>
      <c r="J18" s="27"/>
      <c r="K18" s="28"/>
      <c r="L18" s="28"/>
      <c r="M18" s="28"/>
      <c r="N18" s="28"/>
      <c r="O18" s="30"/>
      <c r="P18" s="49"/>
      <c r="Q18" s="29"/>
      <c r="S18" s="42" t="str">
        <f t="shared" si="1"/>
        <v>Same</v>
      </c>
      <c r="T18" s="42" t="str">
        <f t="shared" si="2"/>
        <v/>
      </c>
    </row>
    <row r="19" spans="1:20" s="31" customFormat="1" ht="17.25" customHeight="1" x14ac:dyDescent="0.25">
      <c r="A19" s="43"/>
      <c r="B19" s="23"/>
      <c r="C19" s="24"/>
      <c r="D19" s="23"/>
      <c r="E19" s="25"/>
      <c r="F19" s="26"/>
      <c r="G19" s="26"/>
      <c r="H19" s="27"/>
      <c r="I19" s="27"/>
      <c r="J19" s="27"/>
      <c r="K19" s="28"/>
      <c r="L19" s="28"/>
      <c r="M19" s="28"/>
      <c r="N19" s="28"/>
      <c r="O19" s="30"/>
      <c r="P19" s="49"/>
      <c r="Q19" s="29"/>
      <c r="S19" s="42" t="str">
        <f t="shared" si="1"/>
        <v>Same</v>
      </c>
      <c r="T19" s="42" t="str">
        <f t="shared" si="2"/>
        <v/>
      </c>
    </row>
    <row r="20" spans="1:20" s="31" customFormat="1" ht="17.25" customHeight="1" x14ac:dyDescent="0.25">
      <c r="A20" s="43"/>
      <c r="B20" s="23"/>
      <c r="C20" s="24"/>
      <c r="D20" s="23"/>
      <c r="E20" s="25"/>
      <c r="F20" s="26"/>
      <c r="G20" s="26"/>
      <c r="H20" s="27"/>
      <c r="I20" s="27"/>
      <c r="J20" s="27"/>
      <c r="K20" s="28"/>
      <c r="L20" s="28"/>
      <c r="M20" s="28"/>
      <c r="N20" s="28"/>
      <c r="O20" s="30"/>
      <c r="P20" s="49"/>
      <c r="Q20" s="29"/>
      <c r="S20" s="42" t="str">
        <f t="shared" si="1"/>
        <v>Same</v>
      </c>
      <c r="T20" s="42" t="str">
        <f t="shared" si="2"/>
        <v/>
      </c>
    </row>
    <row r="21" spans="1:20" ht="17.25" customHeight="1" x14ac:dyDescent="0.25">
      <c r="A21" s="43"/>
      <c r="B21" s="23"/>
      <c r="C21" s="24"/>
      <c r="D21" s="23"/>
      <c r="E21" s="25"/>
      <c r="F21" s="26"/>
      <c r="G21" s="26"/>
      <c r="H21" s="27"/>
      <c r="I21" s="27"/>
      <c r="J21" s="27"/>
      <c r="K21" s="28"/>
      <c r="L21" s="28"/>
      <c r="M21" s="28"/>
      <c r="N21" s="28"/>
      <c r="O21" s="30"/>
      <c r="P21" s="49"/>
      <c r="Q21" s="29"/>
      <c r="S21" s="42" t="str">
        <f t="shared" si="1"/>
        <v>Same</v>
      </c>
      <c r="T21" s="42" t="str">
        <f t="shared" si="2"/>
        <v/>
      </c>
    </row>
    <row r="22" spans="1:20" ht="17.25" customHeight="1" x14ac:dyDescent="0.25">
      <c r="A22" s="43"/>
      <c r="B22" s="23"/>
      <c r="C22" s="24"/>
      <c r="D22" s="23"/>
      <c r="E22" s="25"/>
      <c r="F22" s="26"/>
      <c r="G22" s="26"/>
      <c r="H22" s="27"/>
      <c r="I22" s="27"/>
      <c r="J22" s="27"/>
      <c r="K22" s="28"/>
      <c r="L22" s="28"/>
      <c r="M22" s="28"/>
      <c r="N22" s="28"/>
      <c r="O22" s="30"/>
      <c r="P22" s="49"/>
      <c r="Q22" s="29"/>
      <c r="S22" s="42" t="str">
        <f t="shared" si="1"/>
        <v>Same</v>
      </c>
      <c r="T22" s="42" t="str">
        <f t="shared" si="2"/>
        <v/>
      </c>
    </row>
    <row r="23" spans="1:20" ht="17.25" customHeight="1" x14ac:dyDescent="0.25">
      <c r="A23" s="43"/>
      <c r="B23" s="23"/>
      <c r="C23" s="24"/>
      <c r="D23" s="23"/>
      <c r="E23" s="25"/>
      <c r="F23" s="26"/>
      <c r="G23" s="26"/>
      <c r="H23" s="27"/>
      <c r="I23" s="27"/>
      <c r="J23" s="27"/>
      <c r="K23" s="28"/>
      <c r="L23" s="28"/>
      <c r="M23" s="28"/>
      <c r="N23" s="28"/>
      <c r="O23" s="30"/>
      <c r="P23" s="49"/>
      <c r="Q23" s="29"/>
      <c r="S23" s="42" t="str">
        <f t="shared" si="1"/>
        <v>Same</v>
      </c>
      <c r="T23" s="42" t="str">
        <f t="shared" si="2"/>
        <v/>
      </c>
    </row>
    <row r="24" spans="1:20" ht="17.25" customHeight="1" x14ac:dyDescent="0.25">
      <c r="A24" s="43"/>
      <c r="B24" s="23"/>
      <c r="C24" s="24"/>
      <c r="D24" s="23"/>
      <c r="E24" s="25"/>
      <c r="F24" s="26"/>
      <c r="G24" s="26"/>
      <c r="H24" s="27"/>
      <c r="I24" s="27"/>
      <c r="J24" s="27"/>
      <c r="K24" s="28"/>
      <c r="L24" s="28"/>
      <c r="M24" s="28"/>
      <c r="N24" s="28"/>
      <c r="O24" s="30"/>
      <c r="P24" s="49"/>
      <c r="Q24" s="29"/>
      <c r="S24" s="42" t="str">
        <f t="shared" si="1"/>
        <v>Same</v>
      </c>
      <c r="T24" s="42" t="str">
        <f t="shared" si="2"/>
        <v/>
      </c>
    </row>
    <row r="25" spans="1:20" ht="17.25" customHeight="1" x14ac:dyDescent="0.25">
      <c r="A25" s="43"/>
      <c r="B25" s="23"/>
      <c r="C25" s="24"/>
      <c r="D25" s="23"/>
      <c r="E25" s="25"/>
      <c r="F25" s="26"/>
      <c r="G25" s="26"/>
      <c r="H25" s="27"/>
      <c r="I25" s="27"/>
      <c r="J25" s="27"/>
      <c r="K25" s="28"/>
      <c r="L25" s="28"/>
      <c r="M25" s="28"/>
      <c r="N25" s="28"/>
      <c r="O25" s="30"/>
      <c r="P25" s="49"/>
      <c r="Q25" s="29"/>
      <c r="S25" s="42" t="str">
        <f t="shared" si="1"/>
        <v>Same</v>
      </c>
      <c r="T25" s="42" t="str">
        <f t="shared" si="2"/>
        <v/>
      </c>
    </row>
    <row r="26" spans="1:20" s="31" customFormat="1" ht="17.25" customHeight="1" x14ac:dyDescent="0.25">
      <c r="A26" s="43"/>
      <c r="B26" s="23"/>
      <c r="C26" s="24"/>
      <c r="D26" s="23"/>
      <c r="E26" s="25"/>
      <c r="F26" s="26"/>
      <c r="G26" s="26"/>
      <c r="H26" s="27"/>
      <c r="I26" s="27"/>
      <c r="J26" s="27"/>
      <c r="K26" s="28"/>
      <c r="L26" s="28"/>
      <c r="M26" s="28"/>
      <c r="N26" s="28"/>
      <c r="O26" s="30"/>
      <c r="P26" s="49"/>
      <c r="Q26" s="29"/>
      <c r="S26" s="42" t="str">
        <f t="shared" si="1"/>
        <v>Same</v>
      </c>
      <c r="T26" s="42" t="str">
        <f t="shared" si="2"/>
        <v/>
      </c>
    </row>
    <row r="27" spans="1:20" s="31" customFormat="1" ht="17.25" customHeight="1" x14ac:dyDescent="0.25">
      <c r="A27" s="43"/>
      <c r="B27" s="23"/>
      <c r="C27" s="24"/>
      <c r="D27" s="23"/>
      <c r="E27" s="25"/>
      <c r="F27" s="26"/>
      <c r="G27" s="26"/>
      <c r="H27" s="27"/>
      <c r="I27" s="27"/>
      <c r="J27" s="27"/>
      <c r="K27" s="28"/>
      <c r="L27" s="28"/>
      <c r="M27" s="28"/>
      <c r="N27" s="28"/>
      <c r="O27" s="30"/>
      <c r="P27" s="49"/>
      <c r="Q27" s="29"/>
      <c r="S27" s="42" t="str">
        <f t="shared" si="1"/>
        <v>Same</v>
      </c>
      <c r="T27" s="42" t="str">
        <f t="shared" si="2"/>
        <v/>
      </c>
    </row>
    <row r="28" spans="1:20" s="31" customFormat="1" ht="17.25" customHeight="1" x14ac:dyDescent="0.25">
      <c r="A28" s="43"/>
      <c r="B28" s="23"/>
      <c r="C28" s="24"/>
      <c r="D28" s="23"/>
      <c r="E28" s="25"/>
      <c r="F28" s="26"/>
      <c r="G28" s="26"/>
      <c r="H28" s="27"/>
      <c r="I28" s="27"/>
      <c r="J28" s="27"/>
      <c r="K28" s="28"/>
      <c r="L28" s="28"/>
      <c r="M28" s="28"/>
      <c r="N28" s="28"/>
      <c r="O28" s="30"/>
      <c r="P28" s="49"/>
      <c r="Q28" s="29"/>
      <c r="S28" s="42" t="str">
        <f t="shared" si="1"/>
        <v>Same</v>
      </c>
      <c r="T28" s="42" t="str">
        <f t="shared" si="2"/>
        <v/>
      </c>
    </row>
    <row r="29" spans="1:20" s="31" customFormat="1" ht="17.25" customHeight="1" x14ac:dyDescent="0.25">
      <c r="A29" s="43"/>
      <c r="B29" s="23"/>
      <c r="C29" s="24"/>
      <c r="D29" s="23"/>
      <c r="E29" s="25"/>
      <c r="F29" s="26"/>
      <c r="G29" s="26"/>
      <c r="H29" s="27"/>
      <c r="I29" s="27"/>
      <c r="J29" s="27"/>
      <c r="K29" s="28"/>
      <c r="L29" s="28"/>
      <c r="M29" s="28"/>
      <c r="N29" s="28"/>
      <c r="O29" s="30"/>
      <c r="P29" s="49"/>
      <c r="Q29" s="29"/>
      <c r="S29" s="42" t="str">
        <f t="shared" si="1"/>
        <v>Same</v>
      </c>
      <c r="T29" s="42" t="str">
        <f t="shared" si="2"/>
        <v/>
      </c>
    </row>
    <row r="30" spans="1:20" s="31" customFormat="1" ht="17.25" customHeight="1" x14ac:dyDescent="0.25">
      <c r="A30" s="43"/>
      <c r="B30" s="23"/>
      <c r="C30" s="24"/>
      <c r="D30" s="23"/>
      <c r="E30" s="25"/>
      <c r="F30" s="26"/>
      <c r="G30" s="26"/>
      <c r="H30" s="27"/>
      <c r="I30" s="27"/>
      <c r="J30" s="27"/>
      <c r="K30" s="28"/>
      <c r="L30" s="28"/>
      <c r="M30" s="28"/>
      <c r="N30" s="28"/>
      <c r="O30" s="30"/>
      <c r="P30" s="49"/>
      <c r="Q30" s="29"/>
      <c r="S30" s="42" t="str">
        <f t="shared" si="1"/>
        <v>Same</v>
      </c>
      <c r="T30" s="42" t="str">
        <f t="shared" si="2"/>
        <v/>
      </c>
    </row>
    <row r="31" spans="1:20" ht="17.25" customHeight="1" x14ac:dyDescent="0.25">
      <c r="A31" s="43"/>
      <c r="B31" s="23"/>
      <c r="C31" s="24"/>
      <c r="D31" s="23"/>
      <c r="E31" s="25"/>
      <c r="F31" s="26"/>
      <c r="G31" s="26"/>
      <c r="H31" s="27"/>
      <c r="I31" s="27"/>
      <c r="J31" s="27"/>
      <c r="K31" s="28"/>
      <c r="L31" s="28"/>
      <c r="M31" s="28"/>
      <c r="N31" s="28"/>
      <c r="O31" s="30"/>
      <c r="P31" s="49"/>
      <c r="Q31" s="29"/>
      <c r="S31" s="42" t="str">
        <f t="shared" si="1"/>
        <v>Same</v>
      </c>
      <c r="T31" s="42" t="str">
        <f t="shared" si="2"/>
        <v/>
      </c>
    </row>
    <row r="32" spans="1:20" ht="17.25" customHeight="1" x14ac:dyDescent="0.25">
      <c r="A32" s="43"/>
      <c r="B32" s="23"/>
      <c r="C32" s="24"/>
      <c r="D32" s="23"/>
      <c r="E32" s="25"/>
      <c r="F32" s="26"/>
      <c r="G32" s="26"/>
      <c r="H32" s="27"/>
      <c r="I32" s="27"/>
      <c r="J32" s="27"/>
      <c r="K32" s="28"/>
      <c r="L32" s="28"/>
      <c r="M32" s="28"/>
      <c r="N32" s="28"/>
      <c r="O32" s="30"/>
      <c r="P32" s="49"/>
      <c r="Q32" s="29"/>
      <c r="S32" s="42" t="str">
        <f t="shared" si="1"/>
        <v>Same</v>
      </c>
      <c r="T32" s="42" t="str">
        <f t="shared" si="2"/>
        <v/>
      </c>
    </row>
    <row r="33" spans="1:20" ht="17.25" customHeight="1" x14ac:dyDescent="0.25">
      <c r="A33" s="43"/>
      <c r="B33" s="23"/>
      <c r="C33" s="24"/>
      <c r="D33" s="23"/>
      <c r="E33" s="25"/>
      <c r="F33" s="26"/>
      <c r="G33" s="26"/>
      <c r="H33" s="27"/>
      <c r="I33" s="27"/>
      <c r="J33" s="27"/>
      <c r="K33" s="28"/>
      <c r="L33" s="28"/>
      <c r="M33" s="28"/>
      <c r="N33" s="28"/>
      <c r="O33" s="30"/>
      <c r="P33" s="49"/>
      <c r="Q33" s="29"/>
      <c r="S33" s="42" t="str">
        <f t="shared" si="1"/>
        <v>Same</v>
      </c>
      <c r="T33" s="42" t="str">
        <f t="shared" si="2"/>
        <v/>
      </c>
    </row>
    <row r="34" spans="1:20" ht="17.25" customHeight="1" x14ac:dyDescent="0.25">
      <c r="A34" s="43"/>
      <c r="B34" s="23"/>
      <c r="C34" s="24"/>
      <c r="D34" s="23"/>
      <c r="E34" s="25"/>
      <c r="F34" s="26"/>
      <c r="G34" s="26"/>
      <c r="H34" s="27"/>
      <c r="I34" s="27"/>
      <c r="J34" s="27"/>
      <c r="K34" s="28"/>
      <c r="L34" s="28"/>
      <c r="M34" s="28"/>
      <c r="N34" s="28"/>
      <c r="O34" s="30"/>
      <c r="P34" s="49"/>
      <c r="Q34" s="29"/>
      <c r="S34" s="42" t="str">
        <f t="shared" si="1"/>
        <v>Same</v>
      </c>
      <c r="T34" s="42" t="str">
        <f t="shared" si="2"/>
        <v/>
      </c>
    </row>
    <row r="35" spans="1:20" ht="17.25" customHeight="1" x14ac:dyDescent="0.25">
      <c r="A35" s="43"/>
      <c r="B35" s="23"/>
      <c r="C35" s="24"/>
      <c r="D35" s="23"/>
      <c r="E35" s="25"/>
      <c r="F35" s="26"/>
      <c r="G35" s="26"/>
      <c r="H35" s="27"/>
      <c r="I35" s="27"/>
      <c r="J35" s="27"/>
      <c r="K35" s="28"/>
      <c r="L35" s="28"/>
      <c r="M35" s="28"/>
      <c r="N35" s="28"/>
      <c r="O35" s="30"/>
      <c r="P35" s="49"/>
      <c r="Q35" s="29"/>
      <c r="S35" s="42" t="str">
        <f t="shared" si="1"/>
        <v>Same</v>
      </c>
      <c r="T35" s="42" t="str">
        <f t="shared" si="2"/>
        <v/>
      </c>
    </row>
    <row r="36" spans="1:20" s="31" customFormat="1" ht="17.25" customHeight="1" x14ac:dyDescent="0.25">
      <c r="A36" s="43"/>
      <c r="B36" s="23"/>
      <c r="C36" s="24"/>
      <c r="D36" s="23"/>
      <c r="E36" s="25"/>
      <c r="F36" s="26"/>
      <c r="G36" s="26"/>
      <c r="H36" s="27"/>
      <c r="I36" s="27"/>
      <c r="J36" s="27"/>
      <c r="K36" s="28"/>
      <c r="L36" s="28"/>
      <c r="M36" s="28"/>
      <c r="N36" s="28"/>
      <c r="O36" s="30"/>
      <c r="P36" s="49"/>
      <c r="Q36" s="29"/>
      <c r="S36" s="42" t="str">
        <f t="shared" si="1"/>
        <v>Same</v>
      </c>
      <c r="T36" s="42" t="str">
        <f t="shared" si="2"/>
        <v/>
      </c>
    </row>
    <row r="37" spans="1:20" s="31" customFormat="1" ht="17.25" customHeight="1" x14ac:dyDescent="0.25">
      <c r="A37" s="43"/>
      <c r="B37" s="23"/>
      <c r="C37" s="24"/>
      <c r="D37" s="23"/>
      <c r="E37" s="25"/>
      <c r="F37" s="26"/>
      <c r="G37" s="26"/>
      <c r="H37" s="27"/>
      <c r="I37" s="27"/>
      <c r="J37" s="27"/>
      <c r="K37" s="28"/>
      <c r="L37" s="28"/>
      <c r="M37" s="28"/>
      <c r="N37" s="28"/>
      <c r="O37" s="30"/>
      <c r="P37" s="49"/>
      <c r="Q37" s="29"/>
      <c r="S37" s="42" t="str">
        <f t="shared" si="1"/>
        <v>Same</v>
      </c>
      <c r="T37" s="42" t="str">
        <f t="shared" si="2"/>
        <v/>
      </c>
    </row>
    <row r="38" spans="1:20" s="31" customFormat="1" ht="17.25" customHeight="1" x14ac:dyDescent="0.25">
      <c r="A38" s="43"/>
      <c r="B38" s="23"/>
      <c r="C38" s="24"/>
      <c r="D38" s="23"/>
      <c r="E38" s="25"/>
      <c r="F38" s="26"/>
      <c r="G38" s="26"/>
      <c r="H38" s="27"/>
      <c r="I38" s="27"/>
      <c r="J38" s="27"/>
      <c r="K38" s="28"/>
      <c r="L38" s="28"/>
      <c r="M38" s="28"/>
      <c r="N38" s="28"/>
      <c r="O38" s="30"/>
      <c r="P38" s="49"/>
      <c r="Q38" s="29"/>
      <c r="S38" s="42" t="str">
        <f t="shared" si="1"/>
        <v>Same</v>
      </c>
      <c r="T38" s="42" t="str">
        <f t="shared" si="2"/>
        <v/>
      </c>
    </row>
    <row r="39" spans="1:20" s="31" customFormat="1" ht="17.25" customHeight="1" x14ac:dyDescent="0.25">
      <c r="A39" s="43"/>
      <c r="B39" s="23"/>
      <c r="C39" s="24"/>
      <c r="D39" s="23"/>
      <c r="E39" s="25"/>
      <c r="F39" s="26"/>
      <c r="G39" s="26"/>
      <c r="H39" s="27"/>
      <c r="I39" s="27"/>
      <c r="J39" s="27"/>
      <c r="K39" s="28"/>
      <c r="L39" s="28"/>
      <c r="M39" s="28"/>
      <c r="N39" s="28"/>
      <c r="O39" s="30"/>
      <c r="P39" s="49"/>
      <c r="Q39" s="29"/>
      <c r="S39" s="42" t="str">
        <f t="shared" si="1"/>
        <v>Same</v>
      </c>
      <c r="T39" s="42" t="str">
        <f t="shared" si="2"/>
        <v/>
      </c>
    </row>
    <row r="40" spans="1:20" s="31" customFormat="1" ht="17.25" customHeight="1" x14ac:dyDescent="0.25">
      <c r="A40" s="43"/>
      <c r="B40" s="23"/>
      <c r="C40" s="24"/>
      <c r="D40" s="23"/>
      <c r="E40" s="25"/>
      <c r="F40" s="26"/>
      <c r="G40" s="26"/>
      <c r="H40" s="27"/>
      <c r="I40" s="27"/>
      <c r="J40" s="27"/>
      <c r="K40" s="28"/>
      <c r="L40" s="28"/>
      <c r="M40" s="28"/>
      <c r="N40" s="28"/>
      <c r="O40" s="30"/>
      <c r="P40" s="49"/>
      <c r="Q40" s="29"/>
      <c r="S40" s="42" t="str">
        <f t="shared" si="1"/>
        <v>Same</v>
      </c>
      <c r="T40" s="42" t="str">
        <f t="shared" si="2"/>
        <v/>
      </c>
    </row>
    <row r="41" spans="1:20" ht="17.25" customHeight="1" x14ac:dyDescent="0.25">
      <c r="A41" s="43"/>
      <c r="B41" s="23"/>
      <c r="C41" s="24"/>
      <c r="D41" s="23"/>
      <c r="E41" s="25"/>
      <c r="F41" s="26"/>
      <c r="G41" s="26"/>
      <c r="H41" s="27"/>
      <c r="I41" s="27"/>
      <c r="J41" s="27"/>
      <c r="K41" s="28"/>
      <c r="L41" s="28"/>
      <c r="M41" s="28"/>
      <c r="N41" s="28"/>
      <c r="O41" s="30"/>
      <c r="P41" s="49"/>
      <c r="Q41" s="29"/>
      <c r="S41" s="42" t="str">
        <f t="shared" si="1"/>
        <v>Same</v>
      </c>
      <c r="T41" s="42" t="str">
        <f t="shared" si="2"/>
        <v/>
      </c>
    </row>
    <row r="42" spans="1:20" s="31" customFormat="1" ht="17.25" customHeight="1" x14ac:dyDescent="0.25">
      <c r="A42" s="43"/>
      <c r="B42" s="23"/>
      <c r="C42" s="24"/>
      <c r="D42" s="23"/>
      <c r="E42" s="25"/>
      <c r="F42" s="26"/>
      <c r="G42" s="26"/>
      <c r="H42" s="27"/>
      <c r="I42" s="27"/>
      <c r="J42" s="27"/>
      <c r="K42" s="28"/>
      <c r="L42" s="28"/>
      <c r="M42" s="28"/>
      <c r="N42" s="28"/>
      <c r="O42" s="30"/>
      <c r="P42" s="49"/>
      <c r="Q42" s="29"/>
      <c r="S42" s="42" t="str">
        <f t="shared" si="1"/>
        <v>Same</v>
      </c>
      <c r="T42" s="42" t="str">
        <f t="shared" si="2"/>
        <v/>
      </c>
    </row>
    <row r="43" spans="1:20" s="31" customFormat="1" ht="17.25" customHeight="1" x14ac:dyDescent="0.25">
      <c r="A43" s="43"/>
      <c r="B43" s="23"/>
      <c r="C43" s="24"/>
      <c r="D43" s="23"/>
      <c r="E43" s="25"/>
      <c r="F43" s="26"/>
      <c r="G43" s="26"/>
      <c r="H43" s="27"/>
      <c r="I43" s="27"/>
      <c r="J43" s="27"/>
      <c r="K43" s="28"/>
      <c r="L43" s="28"/>
      <c r="M43" s="28"/>
      <c r="N43" s="28"/>
      <c r="O43" s="30"/>
      <c r="P43" s="49"/>
      <c r="Q43" s="29"/>
      <c r="S43" s="42" t="str">
        <f t="shared" si="1"/>
        <v>Same</v>
      </c>
      <c r="T43" s="42" t="str">
        <f t="shared" si="2"/>
        <v/>
      </c>
    </row>
    <row r="44" spans="1:20" s="31" customFormat="1" ht="17.25" customHeight="1" x14ac:dyDescent="0.25">
      <c r="A44" s="43"/>
      <c r="B44" s="23"/>
      <c r="C44" s="24"/>
      <c r="D44" s="23"/>
      <c r="E44" s="25"/>
      <c r="F44" s="26"/>
      <c r="G44" s="26"/>
      <c r="H44" s="27"/>
      <c r="I44" s="27"/>
      <c r="J44" s="27"/>
      <c r="K44" s="28"/>
      <c r="L44" s="28"/>
      <c r="M44" s="28"/>
      <c r="N44" s="28"/>
      <c r="O44" s="30"/>
      <c r="P44" s="49"/>
      <c r="Q44" s="29"/>
      <c r="S44" s="42" t="str">
        <f t="shared" si="1"/>
        <v>Same</v>
      </c>
      <c r="T44" s="42" t="str">
        <f t="shared" si="2"/>
        <v/>
      </c>
    </row>
    <row r="45" spans="1:20" s="31" customFormat="1" ht="17.25" customHeight="1" x14ac:dyDescent="0.25">
      <c r="A45" s="43"/>
      <c r="B45" s="23"/>
      <c r="C45" s="24"/>
      <c r="D45" s="23"/>
      <c r="E45" s="25"/>
      <c r="F45" s="26"/>
      <c r="G45" s="26"/>
      <c r="H45" s="27"/>
      <c r="I45" s="27"/>
      <c r="J45" s="27"/>
      <c r="K45" s="28"/>
      <c r="L45" s="28"/>
      <c r="M45" s="28"/>
      <c r="N45" s="28"/>
      <c r="O45" s="30"/>
      <c r="P45" s="49"/>
      <c r="Q45" s="29"/>
      <c r="S45" s="42" t="str">
        <f t="shared" si="1"/>
        <v>Same</v>
      </c>
      <c r="T45" s="42" t="str">
        <f t="shared" si="2"/>
        <v/>
      </c>
    </row>
    <row r="46" spans="1:20" s="31" customFormat="1" ht="17.25" customHeight="1" x14ac:dyDescent="0.25">
      <c r="A46" s="43"/>
      <c r="B46" s="23"/>
      <c r="C46" s="24"/>
      <c r="D46" s="23"/>
      <c r="E46" s="25"/>
      <c r="F46" s="26"/>
      <c r="G46" s="26"/>
      <c r="H46" s="27"/>
      <c r="I46" s="27"/>
      <c r="J46" s="27"/>
      <c r="K46" s="28"/>
      <c r="L46" s="28"/>
      <c r="M46" s="28"/>
      <c r="N46" s="28"/>
      <c r="O46" s="30" t="str">
        <f t="shared" ref="O46:O66" si="3">IF(N46="","",RIGHT(N46,5))</f>
        <v/>
      </c>
      <c r="P46" s="49"/>
      <c r="Q46" s="29"/>
      <c r="S46" s="42" t="str">
        <f t="shared" si="1"/>
        <v>Same</v>
      </c>
      <c r="T46" s="42" t="str">
        <f t="shared" si="2"/>
        <v/>
      </c>
    </row>
    <row r="47" spans="1:20" ht="17.25" customHeight="1" x14ac:dyDescent="0.25">
      <c r="A47" s="43"/>
      <c r="B47" s="23"/>
      <c r="C47" s="24"/>
      <c r="D47" s="23"/>
      <c r="E47" s="25"/>
      <c r="F47" s="26"/>
      <c r="G47" s="26"/>
      <c r="H47" s="27"/>
      <c r="I47" s="27"/>
      <c r="J47" s="27"/>
      <c r="K47" s="28"/>
      <c r="L47" s="28"/>
      <c r="M47" s="28"/>
      <c r="N47" s="28"/>
      <c r="O47" s="30" t="str">
        <f t="shared" si="3"/>
        <v/>
      </c>
      <c r="P47" s="49"/>
      <c r="Q47" s="29"/>
      <c r="S47" s="42" t="str">
        <f t="shared" si="1"/>
        <v>Same</v>
      </c>
      <c r="T47" s="42" t="str">
        <f t="shared" si="2"/>
        <v/>
      </c>
    </row>
    <row r="48" spans="1:20" ht="17.25" customHeight="1" x14ac:dyDescent="0.25">
      <c r="A48" s="43"/>
      <c r="B48" s="23"/>
      <c r="C48" s="24"/>
      <c r="D48" s="23"/>
      <c r="E48" s="25"/>
      <c r="F48" s="26"/>
      <c r="G48" s="26"/>
      <c r="H48" s="27"/>
      <c r="I48" s="27"/>
      <c r="J48" s="27"/>
      <c r="K48" s="28"/>
      <c r="L48" s="28"/>
      <c r="M48" s="28"/>
      <c r="N48" s="28"/>
      <c r="O48" s="30" t="str">
        <f t="shared" si="3"/>
        <v/>
      </c>
      <c r="P48" s="49"/>
      <c r="Q48" s="29"/>
      <c r="S48" s="42" t="str">
        <f t="shared" si="1"/>
        <v>Same</v>
      </c>
      <c r="T48" s="42" t="str">
        <f t="shared" si="2"/>
        <v/>
      </c>
    </row>
    <row r="49" spans="1:20" ht="17.25" customHeight="1" x14ac:dyDescent="0.25">
      <c r="A49" s="43"/>
      <c r="B49" s="23"/>
      <c r="C49" s="24"/>
      <c r="D49" s="23"/>
      <c r="E49" s="25"/>
      <c r="F49" s="26"/>
      <c r="G49" s="26"/>
      <c r="H49" s="27"/>
      <c r="I49" s="27"/>
      <c r="J49" s="27"/>
      <c r="K49" s="28"/>
      <c r="L49" s="28"/>
      <c r="M49" s="28"/>
      <c r="N49" s="28"/>
      <c r="O49" s="30" t="str">
        <f t="shared" si="3"/>
        <v/>
      </c>
      <c r="P49" s="49"/>
      <c r="Q49" s="29"/>
      <c r="S49" s="42" t="str">
        <f t="shared" si="1"/>
        <v>Same</v>
      </c>
      <c r="T49" s="42" t="str">
        <f t="shared" si="2"/>
        <v/>
      </c>
    </row>
    <row r="50" spans="1:20" ht="17.25" customHeight="1" x14ac:dyDescent="0.25">
      <c r="A50" s="43"/>
      <c r="B50" s="23"/>
      <c r="C50" s="24"/>
      <c r="D50" s="23"/>
      <c r="E50" s="25"/>
      <c r="F50" s="26"/>
      <c r="G50" s="26"/>
      <c r="H50" s="27"/>
      <c r="I50" s="27"/>
      <c r="J50" s="27"/>
      <c r="K50" s="28"/>
      <c r="L50" s="28"/>
      <c r="M50" s="28"/>
      <c r="N50" s="28"/>
      <c r="O50" s="30" t="str">
        <f t="shared" si="3"/>
        <v/>
      </c>
      <c r="P50" s="49"/>
      <c r="Q50" s="29"/>
      <c r="S50" s="42" t="str">
        <f t="shared" si="1"/>
        <v>Same</v>
      </c>
      <c r="T50" s="42" t="str">
        <f t="shared" si="2"/>
        <v/>
      </c>
    </row>
    <row r="51" spans="1:20" ht="17.25" customHeight="1" x14ac:dyDescent="0.25">
      <c r="A51" s="43"/>
      <c r="B51" s="23"/>
      <c r="C51" s="24"/>
      <c r="D51" s="23"/>
      <c r="E51" s="25"/>
      <c r="F51" s="26"/>
      <c r="G51" s="26"/>
      <c r="H51" s="27"/>
      <c r="I51" s="27"/>
      <c r="J51" s="27"/>
      <c r="K51" s="28"/>
      <c r="L51" s="28"/>
      <c r="M51" s="28"/>
      <c r="N51" s="28"/>
      <c r="O51" s="30" t="str">
        <f t="shared" si="3"/>
        <v/>
      </c>
      <c r="P51" s="49"/>
      <c r="Q51" s="29"/>
      <c r="S51" s="42" t="str">
        <f t="shared" si="1"/>
        <v>Same</v>
      </c>
      <c r="T51" s="42" t="str">
        <f t="shared" si="2"/>
        <v/>
      </c>
    </row>
    <row r="52" spans="1:20" s="31" customFormat="1" ht="17.25" customHeight="1" x14ac:dyDescent="0.25">
      <c r="A52" s="43"/>
      <c r="B52" s="23"/>
      <c r="C52" s="24"/>
      <c r="D52" s="23"/>
      <c r="E52" s="25"/>
      <c r="F52" s="26"/>
      <c r="G52" s="26"/>
      <c r="H52" s="27"/>
      <c r="I52" s="27"/>
      <c r="J52" s="27"/>
      <c r="K52" s="28"/>
      <c r="L52" s="28"/>
      <c r="M52" s="28"/>
      <c r="N52" s="28"/>
      <c r="O52" s="30" t="str">
        <f t="shared" si="3"/>
        <v/>
      </c>
      <c r="P52" s="49"/>
      <c r="Q52" s="29"/>
      <c r="S52" s="42" t="str">
        <f t="shared" si="1"/>
        <v>Same</v>
      </c>
      <c r="T52" s="42" t="str">
        <f t="shared" si="2"/>
        <v/>
      </c>
    </row>
    <row r="53" spans="1:20" ht="17.25" customHeight="1" x14ac:dyDescent="0.25">
      <c r="A53" s="43"/>
      <c r="B53" s="23"/>
      <c r="C53" s="24"/>
      <c r="D53" s="23"/>
      <c r="E53" s="25"/>
      <c r="F53" s="26"/>
      <c r="G53" s="26"/>
      <c r="H53" s="27"/>
      <c r="I53" s="27"/>
      <c r="J53" s="27"/>
      <c r="K53" s="28"/>
      <c r="L53" s="28"/>
      <c r="M53" s="28"/>
      <c r="N53" s="28"/>
      <c r="O53" s="30" t="str">
        <f t="shared" si="3"/>
        <v/>
      </c>
      <c r="P53" s="49"/>
      <c r="Q53" s="29"/>
      <c r="S53" s="42" t="str">
        <f t="shared" si="1"/>
        <v>Same</v>
      </c>
      <c r="T53" s="42" t="str">
        <f t="shared" si="2"/>
        <v/>
      </c>
    </row>
    <row r="54" spans="1:20" ht="17.25" customHeight="1" x14ac:dyDescent="0.25">
      <c r="A54" s="43"/>
      <c r="B54" s="23"/>
      <c r="C54" s="24"/>
      <c r="D54" s="23"/>
      <c r="E54" s="25"/>
      <c r="F54" s="26"/>
      <c r="G54" s="26"/>
      <c r="H54" s="27"/>
      <c r="I54" s="27"/>
      <c r="J54" s="27"/>
      <c r="K54" s="28"/>
      <c r="L54" s="28"/>
      <c r="M54" s="28"/>
      <c r="N54" s="28"/>
      <c r="O54" s="30" t="str">
        <f t="shared" si="3"/>
        <v/>
      </c>
      <c r="P54" s="49"/>
      <c r="Q54" s="29"/>
      <c r="S54" s="42" t="str">
        <f t="shared" si="1"/>
        <v>Same</v>
      </c>
      <c r="T54" s="42" t="str">
        <f t="shared" si="2"/>
        <v/>
      </c>
    </row>
    <row r="55" spans="1:20" ht="17.25" customHeight="1" x14ac:dyDescent="0.25">
      <c r="A55" s="43"/>
      <c r="B55" s="23"/>
      <c r="C55" s="24"/>
      <c r="D55" s="23"/>
      <c r="E55" s="25"/>
      <c r="F55" s="26"/>
      <c r="G55" s="26"/>
      <c r="H55" s="27"/>
      <c r="I55" s="27"/>
      <c r="J55" s="27"/>
      <c r="K55" s="28"/>
      <c r="L55" s="28"/>
      <c r="M55" s="28"/>
      <c r="N55" s="28"/>
      <c r="O55" s="30" t="str">
        <f t="shared" si="3"/>
        <v/>
      </c>
      <c r="P55" s="49"/>
      <c r="Q55" s="29"/>
      <c r="S55" s="42" t="str">
        <f t="shared" si="1"/>
        <v>Same</v>
      </c>
      <c r="T55" s="42" t="str">
        <f t="shared" si="2"/>
        <v/>
      </c>
    </row>
    <row r="56" spans="1:20" ht="17.25" customHeight="1" x14ac:dyDescent="0.25">
      <c r="A56" s="43"/>
      <c r="B56" s="23"/>
      <c r="C56" s="24"/>
      <c r="D56" s="23"/>
      <c r="E56" s="25"/>
      <c r="F56" s="26"/>
      <c r="G56" s="26"/>
      <c r="H56" s="27"/>
      <c r="I56" s="27"/>
      <c r="J56" s="27"/>
      <c r="K56" s="28"/>
      <c r="L56" s="28"/>
      <c r="M56" s="28"/>
      <c r="N56" s="28"/>
      <c r="O56" s="30" t="str">
        <f t="shared" si="3"/>
        <v/>
      </c>
      <c r="P56" s="49"/>
      <c r="Q56" s="29"/>
      <c r="S56" s="42" t="str">
        <f t="shared" si="1"/>
        <v>Same</v>
      </c>
      <c r="T56" s="42" t="str">
        <f t="shared" si="2"/>
        <v/>
      </c>
    </row>
    <row r="57" spans="1:20" ht="17.25" customHeight="1" x14ac:dyDescent="0.25">
      <c r="A57" s="43"/>
      <c r="B57" s="23"/>
      <c r="C57" s="24"/>
      <c r="D57" s="23"/>
      <c r="E57" s="25"/>
      <c r="F57" s="26"/>
      <c r="G57" s="26"/>
      <c r="H57" s="27"/>
      <c r="I57" s="27"/>
      <c r="J57" s="27"/>
      <c r="K57" s="28"/>
      <c r="L57" s="28"/>
      <c r="M57" s="28"/>
      <c r="N57" s="28"/>
      <c r="O57" s="30" t="str">
        <f t="shared" si="3"/>
        <v/>
      </c>
      <c r="P57" s="49"/>
      <c r="Q57" s="29"/>
      <c r="S57" s="42" t="str">
        <f t="shared" si="1"/>
        <v>Same</v>
      </c>
      <c r="T57" s="42" t="str">
        <f t="shared" si="2"/>
        <v/>
      </c>
    </row>
    <row r="58" spans="1:20" s="31" customFormat="1" ht="17.25" customHeight="1" x14ac:dyDescent="0.25">
      <c r="A58" s="43"/>
      <c r="B58" s="23"/>
      <c r="C58" s="24"/>
      <c r="D58" s="23"/>
      <c r="E58" s="25"/>
      <c r="F58" s="26"/>
      <c r="G58" s="26"/>
      <c r="H58" s="27"/>
      <c r="I58" s="27"/>
      <c r="J58" s="27"/>
      <c r="K58" s="28"/>
      <c r="L58" s="28"/>
      <c r="M58" s="28"/>
      <c r="N58" s="28"/>
      <c r="O58" s="30" t="str">
        <f t="shared" si="3"/>
        <v/>
      </c>
      <c r="P58" s="49"/>
      <c r="Q58" s="29"/>
      <c r="S58" s="42" t="str">
        <f t="shared" si="1"/>
        <v>Same</v>
      </c>
      <c r="T58" s="42" t="str">
        <f t="shared" si="2"/>
        <v/>
      </c>
    </row>
    <row r="59" spans="1:20" s="31" customFormat="1" ht="17.25" customHeight="1" x14ac:dyDescent="0.25">
      <c r="A59" s="43"/>
      <c r="B59" s="23"/>
      <c r="C59" s="24"/>
      <c r="D59" s="23"/>
      <c r="E59" s="25"/>
      <c r="F59" s="26"/>
      <c r="G59" s="26"/>
      <c r="H59" s="27"/>
      <c r="I59" s="27"/>
      <c r="J59" s="27"/>
      <c r="K59" s="28"/>
      <c r="L59" s="28"/>
      <c r="M59" s="28"/>
      <c r="N59" s="28"/>
      <c r="O59" s="30" t="str">
        <f t="shared" si="3"/>
        <v/>
      </c>
      <c r="P59" s="49"/>
      <c r="Q59" s="29"/>
      <c r="S59" s="42" t="str">
        <f t="shared" si="1"/>
        <v>Same</v>
      </c>
      <c r="T59" s="42" t="str">
        <f t="shared" si="2"/>
        <v/>
      </c>
    </row>
    <row r="60" spans="1:20" s="31" customFormat="1" ht="17.25" customHeight="1" x14ac:dyDescent="0.25">
      <c r="A60" s="43"/>
      <c r="B60" s="23"/>
      <c r="C60" s="24"/>
      <c r="D60" s="23"/>
      <c r="E60" s="25"/>
      <c r="F60" s="26"/>
      <c r="G60" s="26"/>
      <c r="H60" s="27"/>
      <c r="I60" s="27"/>
      <c r="J60" s="27"/>
      <c r="K60" s="28"/>
      <c r="L60" s="28"/>
      <c r="M60" s="28"/>
      <c r="N60" s="28"/>
      <c r="O60" s="30" t="str">
        <f t="shared" si="3"/>
        <v/>
      </c>
      <c r="P60" s="49"/>
      <c r="Q60" s="29"/>
      <c r="S60" s="42" t="str">
        <f t="shared" si="1"/>
        <v>Same</v>
      </c>
      <c r="T60" s="42" t="str">
        <f t="shared" si="2"/>
        <v/>
      </c>
    </row>
    <row r="61" spans="1:20" s="31" customFormat="1" ht="17.25" customHeight="1" x14ac:dyDescent="0.25">
      <c r="A61" s="43"/>
      <c r="B61" s="23"/>
      <c r="C61" s="24"/>
      <c r="D61" s="23"/>
      <c r="E61" s="25"/>
      <c r="F61" s="26"/>
      <c r="G61" s="26"/>
      <c r="H61" s="27"/>
      <c r="I61" s="27"/>
      <c r="J61" s="27"/>
      <c r="K61" s="28"/>
      <c r="L61" s="28"/>
      <c r="M61" s="28"/>
      <c r="N61" s="28"/>
      <c r="O61" s="30" t="str">
        <f t="shared" si="3"/>
        <v/>
      </c>
      <c r="P61" s="49"/>
      <c r="Q61" s="29"/>
      <c r="S61" s="42" t="str">
        <f t="shared" si="1"/>
        <v>Same</v>
      </c>
      <c r="T61" s="42" t="str">
        <f t="shared" si="2"/>
        <v/>
      </c>
    </row>
    <row r="62" spans="1:20" s="31" customFormat="1" ht="17.25" customHeight="1" x14ac:dyDescent="0.25">
      <c r="A62" s="43"/>
      <c r="B62" s="23"/>
      <c r="C62" s="24"/>
      <c r="D62" s="23"/>
      <c r="E62" s="25"/>
      <c r="F62" s="26"/>
      <c r="G62" s="26"/>
      <c r="H62" s="27"/>
      <c r="I62" s="27"/>
      <c r="J62" s="27"/>
      <c r="K62" s="28"/>
      <c r="L62" s="28"/>
      <c r="M62" s="28"/>
      <c r="N62" s="28"/>
      <c r="O62" s="30" t="str">
        <f t="shared" si="3"/>
        <v/>
      </c>
      <c r="P62" s="49"/>
      <c r="Q62" s="29"/>
      <c r="S62" s="42" t="str">
        <f t="shared" si="1"/>
        <v>Same</v>
      </c>
      <c r="T62" s="42" t="str">
        <f t="shared" si="2"/>
        <v/>
      </c>
    </row>
    <row r="63" spans="1:20" ht="17.25" customHeight="1" x14ac:dyDescent="0.25">
      <c r="A63" s="43"/>
      <c r="B63" s="23"/>
      <c r="C63" s="24"/>
      <c r="D63" s="23"/>
      <c r="E63" s="25"/>
      <c r="F63" s="26"/>
      <c r="G63" s="26"/>
      <c r="H63" s="27"/>
      <c r="I63" s="27"/>
      <c r="J63" s="27"/>
      <c r="K63" s="28"/>
      <c r="L63" s="28"/>
      <c r="M63" s="28"/>
      <c r="N63" s="28"/>
      <c r="O63" s="30" t="str">
        <f t="shared" si="3"/>
        <v/>
      </c>
      <c r="P63" s="49"/>
      <c r="Q63" s="29"/>
      <c r="S63" s="42" t="str">
        <f t="shared" si="1"/>
        <v>Same</v>
      </c>
      <c r="T63" s="42" t="str">
        <f t="shared" si="2"/>
        <v/>
      </c>
    </row>
    <row r="64" spans="1:20" ht="17.25" customHeight="1" x14ac:dyDescent="0.25">
      <c r="A64" s="43"/>
      <c r="B64" s="23"/>
      <c r="C64" s="24"/>
      <c r="D64" s="23"/>
      <c r="E64" s="25"/>
      <c r="F64" s="26"/>
      <c r="G64" s="26"/>
      <c r="H64" s="27"/>
      <c r="I64" s="27"/>
      <c r="J64" s="27"/>
      <c r="K64" s="28"/>
      <c r="L64" s="28"/>
      <c r="M64" s="28"/>
      <c r="N64" s="28"/>
      <c r="O64" s="30" t="str">
        <f t="shared" si="3"/>
        <v/>
      </c>
      <c r="P64" s="49"/>
      <c r="Q64" s="29"/>
      <c r="S64" s="42" t="str">
        <f t="shared" si="1"/>
        <v>Same</v>
      </c>
      <c r="T64" s="42" t="str">
        <f t="shared" si="2"/>
        <v/>
      </c>
    </row>
    <row r="65" spans="1:20" ht="17.25" customHeight="1" x14ac:dyDescent="0.25">
      <c r="A65" s="43"/>
      <c r="B65" s="23"/>
      <c r="C65" s="24"/>
      <c r="D65" s="23"/>
      <c r="E65" s="25"/>
      <c r="F65" s="26"/>
      <c r="G65" s="26"/>
      <c r="H65" s="27"/>
      <c r="I65" s="27"/>
      <c r="J65" s="27"/>
      <c r="K65" s="28"/>
      <c r="L65" s="28"/>
      <c r="M65" s="28"/>
      <c r="N65" s="28"/>
      <c r="O65" s="30" t="str">
        <f t="shared" si="3"/>
        <v/>
      </c>
      <c r="P65" s="49"/>
      <c r="Q65" s="29"/>
      <c r="S65" s="42" t="str">
        <f t="shared" si="1"/>
        <v>Same</v>
      </c>
      <c r="T65" s="42" t="str">
        <f t="shared" si="2"/>
        <v/>
      </c>
    </row>
    <row r="66" spans="1:20" ht="17.25" customHeight="1" x14ac:dyDescent="0.25">
      <c r="A66" s="43"/>
      <c r="B66" s="23"/>
      <c r="C66" s="24"/>
      <c r="D66" s="23"/>
      <c r="E66" s="25"/>
      <c r="F66" s="26"/>
      <c r="G66" s="26"/>
      <c r="H66" s="27"/>
      <c r="I66" s="27"/>
      <c r="J66" s="27"/>
      <c r="K66" s="28"/>
      <c r="L66" s="28"/>
      <c r="M66" s="28"/>
      <c r="N66" s="28"/>
      <c r="O66" s="30" t="str">
        <f t="shared" si="3"/>
        <v/>
      </c>
      <c r="P66" s="49"/>
      <c r="Q66" s="29"/>
      <c r="S66" s="42" t="str">
        <f t="shared" si="1"/>
        <v>Same</v>
      </c>
      <c r="T66" s="42" t="str">
        <f t="shared" si="2"/>
        <v/>
      </c>
    </row>
    <row r="67" spans="1:20" ht="17.25" customHeight="1" x14ac:dyDescent="0.25">
      <c r="A67" s="43"/>
      <c r="B67" s="23"/>
      <c r="C67" s="24"/>
      <c r="D67" s="23"/>
      <c r="E67" s="25"/>
      <c r="F67" s="26"/>
      <c r="G67" s="26"/>
      <c r="H67" s="27"/>
      <c r="I67" s="27"/>
      <c r="J67" s="27"/>
      <c r="K67" s="28"/>
      <c r="L67" s="28"/>
      <c r="M67" s="28"/>
      <c r="N67" s="28"/>
      <c r="O67" s="30" t="str">
        <f t="shared" ref="O67:O125" si="4">IF(N67="","",RIGHT(N67,5))</f>
        <v/>
      </c>
      <c r="P67" s="49"/>
      <c r="Q67" s="29"/>
      <c r="S67" s="42" t="str">
        <f t="shared" si="1"/>
        <v>Same</v>
      </c>
      <c r="T67" s="42" t="str">
        <f t="shared" si="2"/>
        <v/>
      </c>
    </row>
    <row r="68" spans="1:20" s="31" customFormat="1" ht="17.25" customHeight="1" x14ac:dyDescent="0.25">
      <c r="A68" s="43"/>
      <c r="B68" s="23"/>
      <c r="C68" s="24"/>
      <c r="D68" s="23"/>
      <c r="E68" s="25"/>
      <c r="F68" s="26"/>
      <c r="G68" s="26"/>
      <c r="H68" s="27"/>
      <c r="I68" s="27"/>
      <c r="J68" s="27"/>
      <c r="K68" s="28"/>
      <c r="L68" s="28"/>
      <c r="M68" s="28"/>
      <c r="N68" s="28"/>
      <c r="O68" s="30" t="str">
        <f t="shared" si="4"/>
        <v/>
      </c>
      <c r="P68" s="49"/>
      <c r="Q68" s="29"/>
      <c r="S68" s="42" t="str">
        <f t="shared" ref="S68:S125" si="5">IF(D68=D67,"Same","Different")</f>
        <v>Same</v>
      </c>
      <c r="T68" s="42" t="str">
        <f t="shared" ref="T68:T125" si="6">IF(A68="","",IF(S68="Same",T67,IF(T67=1,2,1)))</f>
        <v/>
      </c>
    </row>
    <row r="69" spans="1:20" ht="17.25" customHeight="1" x14ac:dyDescent="0.25">
      <c r="A69" s="43"/>
      <c r="B69" s="23"/>
      <c r="C69" s="24"/>
      <c r="D69" s="23"/>
      <c r="E69" s="25"/>
      <c r="F69" s="26"/>
      <c r="G69" s="26"/>
      <c r="H69" s="27"/>
      <c r="I69" s="27"/>
      <c r="J69" s="27"/>
      <c r="K69" s="28"/>
      <c r="L69" s="28"/>
      <c r="M69" s="28"/>
      <c r="N69" s="28"/>
      <c r="O69" s="30" t="str">
        <f t="shared" si="4"/>
        <v/>
      </c>
      <c r="P69" s="49"/>
      <c r="Q69" s="29"/>
      <c r="S69" s="42" t="str">
        <f t="shared" si="5"/>
        <v>Same</v>
      </c>
      <c r="T69" s="42" t="str">
        <f t="shared" si="6"/>
        <v/>
      </c>
    </row>
    <row r="70" spans="1:20" ht="17.25" customHeight="1" x14ac:dyDescent="0.25">
      <c r="A70" s="43"/>
      <c r="B70" s="23"/>
      <c r="C70" s="24"/>
      <c r="D70" s="23"/>
      <c r="E70" s="25"/>
      <c r="F70" s="26"/>
      <c r="G70" s="26"/>
      <c r="H70" s="27"/>
      <c r="I70" s="27"/>
      <c r="J70" s="27"/>
      <c r="K70" s="28"/>
      <c r="L70" s="28"/>
      <c r="M70" s="28"/>
      <c r="N70" s="28"/>
      <c r="O70" s="30" t="str">
        <f t="shared" si="4"/>
        <v/>
      </c>
      <c r="P70" s="49"/>
      <c r="Q70" s="29"/>
      <c r="S70" s="42" t="str">
        <f t="shared" si="5"/>
        <v>Same</v>
      </c>
      <c r="T70" s="42" t="str">
        <f t="shared" si="6"/>
        <v/>
      </c>
    </row>
    <row r="71" spans="1:20" ht="17.25" customHeight="1" x14ac:dyDescent="0.25">
      <c r="A71" s="43"/>
      <c r="B71" s="23"/>
      <c r="C71" s="24"/>
      <c r="D71" s="23"/>
      <c r="E71" s="25"/>
      <c r="F71" s="26"/>
      <c r="G71" s="26"/>
      <c r="H71" s="27"/>
      <c r="I71" s="27"/>
      <c r="J71" s="27"/>
      <c r="K71" s="28"/>
      <c r="L71" s="28"/>
      <c r="M71" s="28"/>
      <c r="N71" s="28"/>
      <c r="O71" s="30" t="str">
        <f t="shared" si="4"/>
        <v/>
      </c>
      <c r="P71" s="49"/>
      <c r="Q71" s="29"/>
      <c r="S71" s="42" t="str">
        <f t="shared" si="5"/>
        <v>Same</v>
      </c>
      <c r="T71" s="42" t="str">
        <f t="shared" si="6"/>
        <v/>
      </c>
    </row>
    <row r="72" spans="1:20" ht="17.25" customHeight="1" x14ac:dyDescent="0.25">
      <c r="A72" s="43"/>
      <c r="B72" s="23"/>
      <c r="C72" s="24"/>
      <c r="D72" s="23"/>
      <c r="E72" s="25"/>
      <c r="F72" s="26"/>
      <c r="G72" s="26"/>
      <c r="H72" s="27"/>
      <c r="I72" s="27"/>
      <c r="J72" s="27"/>
      <c r="K72" s="28"/>
      <c r="L72" s="28"/>
      <c r="M72" s="28"/>
      <c r="N72" s="28"/>
      <c r="O72" s="30" t="str">
        <f t="shared" si="4"/>
        <v/>
      </c>
      <c r="P72" s="49"/>
      <c r="Q72" s="29"/>
      <c r="S72" s="42" t="str">
        <f t="shared" si="5"/>
        <v>Same</v>
      </c>
      <c r="T72" s="42" t="str">
        <f t="shared" si="6"/>
        <v/>
      </c>
    </row>
    <row r="73" spans="1:20" s="31" customFormat="1" ht="17.25" customHeight="1" x14ac:dyDescent="0.25">
      <c r="A73" s="43"/>
      <c r="B73" s="23"/>
      <c r="C73" s="24"/>
      <c r="D73" s="23"/>
      <c r="E73" s="25"/>
      <c r="F73" s="26"/>
      <c r="G73" s="26"/>
      <c r="H73" s="27"/>
      <c r="I73" s="27"/>
      <c r="J73" s="27"/>
      <c r="K73" s="28"/>
      <c r="L73" s="28"/>
      <c r="M73" s="28"/>
      <c r="N73" s="28"/>
      <c r="O73" s="30" t="str">
        <f t="shared" si="4"/>
        <v/>
      </c>
      <c r="P73" s="49"/>
      <c r="Q73" s="29"/>
      <c r="S73" s="42" t="str">
        <f t="shared" si="5"/>
        <v>Same</v>
      </c>
      <c r="T73" s="42" t="str">
        <f t="shared" si="6"/>
        <v/>
      </c>
    </row>
    <row r="74" spans="1:20" s="31" customFormat="1" ht="17.25" customHeight="1" x14ac:dyDescent="0.25">
      <c r="A74" s="43"/>
      <c r="B74" s="23"/>
      <c r="C74" s="24"/>
      <c r="D74" s="23"/>
      <c r="E74" s="25"/>
      <c r="F74" s="26"/>
      <c r="G74" s="26"/>
      <c r="H74" s="27"/>
      <c r="I74" s="27"/>
      <c r="J74" s="27"/>
      <c r="K74" s="28"/>
      <c r="L74" s="28"/>
      <c r="M74" s="28"/>
      <c r="N74" s="28"/>
      <c r="O74" s="30" t="str">
        <f t="shared" si="4"/>
        <v/>
      </c>
      <c r="P74" s="49"/>
      <c r="Q74" s="29"/>
      <c r="S74" s="42" t="str">
        <f t="shared" si="5"/>
        <v>Same</v>
      </c>
      <c r="T74" s="42" t="str">
        <f t="shared" si="6"/>
        <v/>
      </c>
    </row>
    <row r="75" spans="1:20" s="31" customFormat="1" ht="17.25" customHeight="1" x14ac:dyDescent="0.25">
      <c r="A75" s="43"/>
      <c r="B75" s="23"/>
      <c r="C75" s="24"/>
      <c r="D75" s="23"/>
      <c r="E75" s="25"/>
      <c r="F75" s="26"/>
      <c r="G75" s="26"/>
      <c r="H75" s="27"/>
      <c r="I75" s="27"/>
      <c r="J75" s="27"/>
      <c r="K75" s="28"/>
      <c r="L75" s="28"/>
      <c r="M75" s="28"/>
      <c r="N75" s="28"/>
      <c r="O75" s="30" t="str">
        <f t="shared" si="4"/>
        <v/>
      </c>
      <c r="P75" s="49"/>
      <c r="Q75" s="29"/>
      <c r="S75" s="42" t="str">
        <f t="shared" si="5"/>
        <v>Same</v>
      </c>
      <c r="T75" s="42" t="str">
        <f t="shared" si="6"/>
        <v/>
      </c>
    </row>
    <row r="76" spans="1:20" s="31" customFormat="1" ht="17.25" customHeight="1" x14ac:dyDescent="0.25">
      <c r="A76" s="43"/>
      <c r="B76" s="23"/>
      <c r="C76" s="24"/>
      <c r="D76" s="23"/>
      <c r="E76" s="25"/>
      <c r="F76" s="26"/>
      <c r="G76" s="26"/>
      <c r="H76" s="27"/>
      <c r="I76" s="27"/>
      <c r="J76" s="27"/>
      <c r="K76" s="28"/>
      <c r="L76" s="28"/>
      <c r="M76" s="28"/>
      <c r="N76" s="28"/>
      <c r="O76" s="30" t="str">
        <f t="shared" si="4"/>
        <v/>
      </c>
      <c r="P76" s="49"/>
      <c r="Q76" s="29"/>
      <c r="S76" s="42" t="str">
        <f t="shared" si="5"/>
        <v>Same</v>
      </c>
      <c r="T76" s="42" t="str">
        <f t="shared" si="6"/>
        <v/>
      </c>
    </row>
    <row r="77" spans="1:20" ht="17.25" customHeight="1" x14ac:dyDescent="0.25">
      <c r="A77" s="43"/>
      <c r="B77" s="23"/>
      <c r="C77" s="24"/>
      <c r="D77" s="23"/>
      <c r="E77" s="25"/>
      <c r="F77" s="26"/>
      <c r="G77" s="26"/>
      <c r="H77" s="27"/>
      <c r="I77" s="27"/>
      <c r="J77" s="27"/>
      <c r="K77" s="28"/>
      <c r="L77" s="28"/>
      <c r="M77" s="28"/>
      <c r="N77" s="28"/>
      <c r="O77" s="30" t="str">
        <f t="shared" si="4"/>
        <v/>
      </c>
      <c r="P77" s="49"/>
      <c r="Q77" s="29"/>
      <c r="S77" s="42" t="str">
        <f t="shared" si="5"/>
        <v>Same</v>
      </c>
      <c r="T77" s="42" t="str">
        <f t="shared" si="6"/>
        <v/>
      </c>
    </row>
    <row r="78" spans="1:20" ht="17.25" customHeight="1" x14ac:dyDescent="0.25">
      <c r="A78" s="43"/>
      <c r="B78" s="23"/>
      <c r="C78" s="24"/>
      <c r="D78" s="23"/>
      <c r="E78" s="25"/>
      <c r="F78" s="26"/>
      <c r="G78" s="26"/>
      <c r="H78" s="27"/>
      <c r="I78" s="27"/>
      <c r="J78" s="27"/>
      <c r="K78" s="28"/>
      <c r="L78" s="28"/>
      <c r="M78" s="28"/>
      <c r="N78" s="28"/>
      <c r="O78" s="30" t="str">
        <f t="shared" si="4"/>
        <v/>
      </c>
      <c r="P78" s="49"/>
      <c r="Q78" s="29"/>
      <c r="S78" s="42" t="str">
        <f t="shared" si="5"/>
        <v>Same</v>
      </c>
      <c r="T78" s="42" t="str">
        <f t="shared" si="6"/>
        <v/>
      </c>
    </row>
    <row r="79" spans="1:20" ht="17.25" customHeight="1" x14ac:dyDescent="0.25">
      <c r="A79" s="43"/>
      <c r="B79" s="23"/>
      <c r="C79" s="24"/>
      <c r="D79" s="23"/>
      <c r="E79" s="25"/>
      <c r="F79" s="26"/>
      <c r="G79" s="26"/>
      <c r="H79" s="27"/>
      <c r="I79" s="27"/>
      <c r="J79" s="27"/>
      <c r="K79" s="28"/>
      <c r="L79" s="28"/>
      <c r="M79" s="28"/>
      <c r="N79" s="28"/>
      <c r="O79" s="30" t="str">
        <f t="shared" si="4"/>
        <v/>
      </c>
      <c r="P79" s="49"/>
      <c r="Q79" s="29"/>
      <c r="S79" s="42" t="str">
        <f t="shared" si="5"/>
        <v>Same</v>
      </c>
      <c r="T79" s="42" t="str">
        <f t="shared" si="6"/>
        <v/>
      </c>
    </row>
    <row r="80" spans="1:20" ht="17.25" customHeight="1" x14ac:dyDescent="0.25">
      <c r="A80" s="43"/>
      <c r="B80" s="23"/>
      <c r="C80" s="24"/>
      <c r="D80" s="23"/>
      <c r="E80" s="25"/>
      <c r="F80" s="26"/>
      <c r="G80" s="26"/>
      <c r="H80" s="27"/>
      <c r="I80" s="27"/>
      <c r="J80" s="27"/>
      <c r="K80" s="28"/>
      <c r="L80" s="28"/>
      <c r="M80" s="28"/>
      <c r="N80" s="28"/>
      <c r="O80" s="30" t="str">
        <f t="shared" si="4"/>
        <v/>
      </c>
      <c r="P80" s="49"/>
      <c r="Q80" s="29"/>
      <c r="S80" s="42" t="str">
        <f t="shared" si="5"/>
        <v>Same</v>
      </c>
      <c r="T80" s="42" t="str">
        <f t="shared" si="6"/>
        <v/>
      </c>
    </row>
    <row r="81" spans="1:20" s="31" customFormat="1" ht="17.25" customHeight="1" x14ac:dyDescent="0.25">
      <c r="A81" s="43"/>
      <c r="B81" s="23"/>
      <c r="C81" s="24"/>
      <c r="D81" s="23"/>
      <c r="E81" s="25"/>
      <c r="F81" s="26"/>
      <c r="G81" s="26"/>
      <c r="H81" s="27"/>
      <c r="I81" s="27"/>
      <c r="J81" s="27"/>
      <c r="K81" s="28"/>
      <c r="L81" s="28"/>
      <c r="M81" s="28"/>
      <c r="N81" s="28"/>
      <c r="O81" s="30" t="str">
        <f t="shared" si="4"/>
        <v/>
      </c>
      <c r="P81" s="49"/>
      <c r="Q81" s="29"/>
      <c r="S81" s="42" t="str">
        <f t="shared" si="5"/>
        <v>Same</v>
      </c>
      <c r="T81" s="42" t="str">
        <f t="shared" si="6"/>
        <v/>
      </c>
    </row>
    <row r="82" spans="1:20" s="31" customFormat="1" ht="17.25" customHeight="1" x14ac:dyDescent="0.25">
      <c r="A82" s="43"/>
      <c r="B82" s="23"/>
      <c r="C82" s="24"/>
      <c r="D82" s="23"/>
      <c r="E82" s="25"/>
      <c r="F82" s="26"/>
      <c r="G82" s="26"/>
      <c r="H82" s="27"/>
      <c r="I82" s="27"/>
      <c r="J82" s="27"/>
      <c r="K82" s="28"/>
      <c r="L82" s="28"/>
      <c r="M82" s="28"/>
      <c r="N82" s="28"/>
      <c r="O82" s="30" t="str">
        <f t="shared" si="4"/>
        <v/>
      </c>
      <c r="P82" s="49"/>
      <c r="Q82" s="29"/>
      <c r="S82" s="42" t="str">
        <f t="shared" si="5"/>
        <v>Same</v>
      </c>
      <c r="T82" s="42" t="str">
        <f t="shared" si="6"/>
        <v/>
      </c>
    </row>
    <row r="83" spans="1:20" s="31" customFormat="1" ht="17.25" customHeight="1" x14ac:dyDescent="0.25">
      <c r="A83" s="43"/>
      <c r="B83" s="23"/>
      <c r="C83" s="24"/>
      <c r="D83" s="23"/>
      <c r="E83" s="25"/>
      <c r="F83" s="26"/>
      <c r="G83" s="26"/>
      <c r="H83" s="27"/>
      <c r="I83" s="27"/>
      <c r="J83" s="27"/>
      <c r="K83" s="28"/>
      <c r="L83" s="28"/>
      <c r="M83" s="28"/>
      <c r="N83" s="28"/>
      <c r="O83" s="30" t="str">
        <f t="shared" si="4"/>
        <v/>
      </c>
      <c r="P83" s="49"/>
      <c r="Q83" s="29"/>
      <c r="S83" s="42" t="str">
        <f t="shared" si="5"/>
        <v>Same</v>
      </c>
      <c r="T83" s="42" t="str">
        <f t="shared" si="6"/>
        <v/>
      </c>
    </row>
    <row r="84" spans="1:20" s="31" customFormat="1" ht="17.25" customHeight="1" x14ac:dyDescent="0.25">
      <c r="A84" s="43"/>
      <c r="B84" s="23"/>
      <c r="C84" s="24"/>
      <c r="D84" s="23"/>
      <c r="E84" s="25"/>
      <c r="F84" s="26"/>
      <c r="G84" s="26"/>
      <c r="H84" s="27"/>
      <c r="I84" s="27"/>
      <c r="J84" s="27"/>
      <c r="K84" s="28"/>
      <c r="L84" s="28"/>
      <c r="M84" s="28"/>
      <c r="N84" s="28"/>
      <c r="O84" s="30" t="str">
        <f t="shared" si="4"/>
        <v/>
      </c>
      <c r="P84" s="49"/>
      <c r="Q84" s="29"/>
      <c r="S84" s="42" t="str">
        <f t="shared" si="5"/>
        <v>Same</v>
      </c>
      <c r="T84" s="42" t="str">
        <f t="shared" si="6"/>
        <v/>
      </c>
    </row>
    <row r="85" spans="1:20" ht="17.25" customHeight="1" x14ac:dyDescent="0.25">
      <c r="A85" s="43"/>
      <c r="B85" s="23"/>
      <c r="C85" s="24"/>
      <c r="D85" s="23"/>
      <c r="E85" s="25"/>
      <c r="F85" s="26"/>
      <c r="G85" s="26"/>
      <c r="H85" s="27"/>
      <c r="I85" s="27"/>
      <c r="J85" s="27"/>
      <c r="K85" s="28"/>
      <c r="L85" s="28"/>
      <c r="M85" s="28"/>
      <c r="N85" s="28"/>
      <c r="O85" s="30" t="str">
        <f t="shared" si="4"/>
        <v/>
      </c>
      <c r="P85" s="49"/>
      <c r="Q85" s="29"/>
      <c r="S85" s="42" t="str">
        <f t="shared" si="5"/>
        <v>Same</v>
      </c>
      <c r="T85" s="42" t="str">
        <f t="shared" si="6"/>
        <v/>
      </c>
    </row>
    <row r="86" spans="1:20" ht="17.25" customHeight="1" x14ac:dyDescent="0.25">
      <c r="A86" s="43"/>
      <c r="B86" s="23"/>
      <c r="C86" s="24"/>
      <c r="D86" s="23"/>
      <c r="E86" s="25"/>
      <c r="F86" s="26"/>
      <c r="G86" s="26"/>
      <c r="H86" s="27"/>
      <c r="I86" s="27"/>
      <c r="J86" s="27"/>
      <c r="K86" s="28"/>
      <c r="L86" s="28"/>
      <c r="M86" s="28"/>
      <c r="N86" s="28"/>
      <c r="O86" s="30" t="str">
        <f t="shared" si="4"/>
        <v/>
      </c>
      <c r="P86" s="49"/>
      <c r="Q86" s="29"/>
      <c r="S86" s="42" t="str">
        <f t="shared" si="5"/>
        <v>Same</v>
      </c>
      <c r="T86" s="42" t="str">
        <f t="shared" si="6"/>
        <v/>
      </c>
    </row>
    <row r="87" spans="1:20" ht="17.25" customHeight="1" x14ac:dyDescent="0.25">
      <c r="A87" s="43"/>
      <c r="B87" s="23"/>
      <c r="C87" s="24"/>
      <c r="D87" s="23"/>
      <c r="E87" s="25"/>
      <c r="F87" s="26"/>
      <c r="G87" s="26"/>
      <c r="H87" s="27"/>
      <c r="I87" s="27"/>
      <c r="J87" s="27"/>
      <c r="K87" s="28"/>
      <c r="L87" s="28"/>
      <c r="M87" s="28"/>
      <c r="N87" s="28"/>
      <c r="O87" s="30" t="str">
        <f t="shared" si="4"/>
        <v/>
      </c>
      <c r="P87" s="49"/>
      <c r="Q87" s="29"/>
      <c r="S87" s="42" t="str">
        <f t="shared" si="5"/>
        <v>Same</v>
      </c>
      <c r="T87" s="42" t="str">
        <f t="shared" si="6"/>
        <v/>
      </c>
    </row>
    <row r="88" spans="1:20" ht="17.25" customHeight="1" x14ac:dyDescent="0.25">
      <c r="A88" s="43"/>
      <c r="B88" s="23"/>
      <c r="C88" s="24"/>
      <c r="D88" s="23"/>
      <c r="E88" s="25"/>
      <c r="F88" s="26"/>
      <c r="G88" s="26"/>
      <c r="H88" s="27"/>
      <c r="I88" s="27"/>
      <c r="J88" s="27"/>
      <c r="K88" s="28"/>
      <c r="L88" s="28"/>
      <c r="M88" s="28"/>
      <c r="N88" s="28"/>
      <c r="O88" s="30" t="str">
        <f t="shared" si="4"/>
        <v/>
      </c>
      <c r="P88" s="49"/>
      <c r="Q88" s="29"/>
      <c r="S88" s="42" t="str">
        <f t="shared" si="5"/>
        <v>Same</v>
      </c>
      <c r="T88" s="42" t="str">
        <f t="shared" si="6"/>
        <v/>
      </c>
    </row>
    <row r="89" spans="1:20" ht="17.25" customHeight="1" x14ac:dyDescent="0.25">
      <c r="A89" s="43"/>
      <c r="B89" s="23"/>
      <c r="C89" s="24"/>
      <c r="D89" s="23"/>
      <c r="E89" s="25"/>
      <c r="F89" s="26"/>
      <c r="G89" s="26"/>
      <c r="H89" s="27"/>
      <c r="I89" s="27"/>
      <c r="J89" s="27"/>
      <c r="K89" s="28"/>
      <c r="L89" s="28"/>
      <c r="M89" s="28"/>
      <c r="N89" s="28"/>
      <c r="O89" s="30" t="str">
        <f t="shared" si="4"/>
        <v/>
      </c>
      <c r="P89" s="49"/>
      <c r="Q89" s="29"/>
      <c r="S89" s="42" t="str">
        <f t="shared" si="5"/>
        <v>Same</v>
      </c>
      <c r="T89" s="42" t="str">
        <f t="shared" si="6"/>
        <v/>
      </c>
    </row>
    <row r="90" spans="1:20" ht="17.25" customHeight="1" x14ac:dyDescent="0.25">
      <c r="A90" s="43"/>
      <c r="B90" s="23"/>
      <c r="C90" s="24"/>
      <c r="D90" s="23"/>
      <c r="E90" s="25"/>
      <c r="F90" s="26"/>
      <c r="G90" s="26"/>
      <c r="H90" s="27"/>
      <c r="I90" s="27"/>
      <c r="J90" s="27"/>
      <c r="K90" s="28"/>
      <c r="L90" s="28"/>
      <c r="M90" s="28"/>
      <c r="N90" s="28"/>
      <c r="O90" s="30" t="str">
        <f t="shared" si="4"/>
        <v/>
      </c>
      <c r="P90" s="49"/>
      <c r="Q90" s="29"/>
      <c r="S90" s="42" t="str">
        <f t="shared" si="5"/>
        <v>Same</v>
      </c>
      <c r="T90" s="42" t="str">
        <f t="shared" si="6"/>
        <v/>
      </c>
    </row>
    <row r="91" spans="1:20" s="31" customFormat="1" ht="17.25" customHeight="1" x14ac:dyDescent="0.25">
      <c r="A91" s="43"/>
      <c r="B91" s="23"/>
      <c r="C91" s="24"/>
      <c r="D91" s="23"/>
      <c r="E91" s="25"/>
      <c r="F91" s="26"/>
      <c r="G91" s="26"/>
      <c r="H91" s="27"/>
      <c r="I91" s="27"/>
      <c r="J91" s="27"/>
      <c r="K91" s="28"/>
      <c r="L91" s="28"/>
      <c r="M91" s="28"/>
      <c r="N91" s="28"/>
      <c r="O91" s="30" t="str">
        <f t="shared" si="4"/>
        <v/>
      </c>
      <c r="P91" s="49"/>
      <c r="Q91" s="29"/>
      <c r="S91" s="42" t="str">
        <f t="shared" si="5"/>
        <v>Same</v>
      </c>
      <c r="T91" s="42" t="str">
        <f t="shared" si="6"/>
        <v/>
      </c>
    </row>
    <row r="92" spans="1:20" s="31" customFormat="1" ht="17.25" customHeight="1" x14ac:dyDescent="0.25">
      <c r="A92" s="43"/>
      <c r="B92" s="23"/>
      <c r="C92" s="24"/>
      <c r="D92" s="23"/>
      <c r="E92" s="25"/>
      <c r="F92" s="26"/>
      <c r="G92" s="26"/>
      <c r="H92" s="27"/>
      <c r="I92" s="27"/>
      <c r="J92" s="27"/>
      <c r="K92" s="28"/>
      <c r="L92" s="28"/>
      <c r="M92" s="28"/>
      <c r="N92" s="28"/>
      <c r="O92" s="30" t="str">
        <f t="shared" si="4"/>
        <v/>
      </c>
      <c r="P92" s="49"/>
      <c r="Q92" s="29"/>
      <c r="S92" s="42" t="str">
        <f t="shared" si="5"/>
        <v>Same</v>
      </c>
      <c r="T92" s="42" t="str">
        <f t="shared" si="6"/>
        <v/>
      </c>
    </row>
    <row r="93" spans="1:20" s="31" customFormat="1" ht="17.25" customHeight="1" x14ac:dyDescent="0.25">
      <c r="A93" s="43"/>
      <c r="B93" s="23"/>
      <c r="C93" s="24"/>
      <c r="D93" s="23"/>
      <c r="E93" s="25"/>
      <c r="F93" s="26"/>
      <c r="G93" s="26"/>
      <c r="H93" s="27"/>
      <c r="I93" s="27"/>
      <c r="J93" s="27"/>
      <c r="K93" s="28"/>
      <c r="L93" s="28"/>
      <c r="M93" s="28"/>
      <c r="N93" s="28"/>
      <c r="O93" s="30" t="str">
        <f t="shared" si="4"/>
        <v/>
      </c>
      <c r="P93" s="49"/>
      <c r="Q93" s="29"/>
      <c r="S93" s="42" t="str">
        <f t="shared" si="5"/>
        <v>Same</v>
      </c>
      <c r="T93" s="42" t="str">
        <f t="shared" si="6"/>
        <v/>
      </c>
    </row>
    <row r="94" spans="1:20" s="31" customFormat="1" ht="17.25" customHeight="1" x14ac:dyDescent="0.25">
      <c r="A94" s="43"/>
      <c r="B94" s="23"/>
      <c r="C94" s="24"/>
      <c r="D94" s="23"/>
      <c r="E94" s="25"/>
      <c r="F94" s="26"/>
      <c r="G94" s="26"/>
      <c r="H94" s="27"/>
      <c r="I94" s="27"/>
      <c r="J94" s="27"/>
      <c r="K94" s="28"/>
      <c r="L94" s="28"/>
      <c r="M94" s="28"/>
      <c r="N94" s="28"/>
      <c r="O94" s="30" t="str">
        <f t="shared" si="4"/>
        <v/>
      </c>
      <c r="P94" s="49"/>
      <c r="Q94" s="29"/>
      <c r="S94" s="42" t="str">
        <f t="shared" si="5"/>
        <v>Same</v>
      </c>
      <c r="T94" s="42" t="str">
        <f t="shared" si="6"/>
        <v/>
      </c>
    </row>
    <row r="95" spans="1:20" ht="17.25" customHeight="1" x14ac:dyDescent="0.25">
      <c r="A95" s="43"/>
      <c r="B95" s="23"/>
      <c r="C95" s="24"/>
      <c r="D95" s="23"/>
      <c r="E95" s="25"/>
      <c r="F95" s="26"/>
      <c r="G95" s="26"/>
      <c r="H95" s="27"/>
      <c r="I95" s="27"/>
      <c r="J95" s="27"/>
      <c r="K95" s="28"/>
      <c r="L95" s="28"/>
      <c r="M95" s="28"/>
      <c r="N95" s="28"/>
      <c r="O95" s="30" t="str">
        <f t="shared" si="4"/>
        <v/>
      </c>
      <c r="P95" s="49"/>
      <c r="Q95" s="29"/>
      <c r="S95" s="42" t="str">
        <f t="shared" si="5"/>
        <v>Same</v>
      </c>
      <c r="T95" s="42" t="str">
        <f t="shared" si="6"/>
        <v/>
      </c>
    </row>
    <row r="96" spans="1:20" s="33" customFormat="1" ht="17.25" customHeight="1" x14ac:dyDescent="0.25">
      <c r="A96" s="34"/>
      <c r="B96" s="35"/>
      <c r="C96" s="36"/>
      <c r="D96" s="35"/>
      <c r="E96" s="37"/>
      <c r="F96" s="38"/>
      <c r="G96" s="38"/>
      <c r="H96" s="39"/>
      <c r="I96" s="39"/>
      <c r="J96" s="39"/>
      <c r="K96" s="32"/>
      <c r="L96" s="32"/>
      <c r="M96" s="32"/>
      <c r="N96" s="32"/>
      <c r="O96" s="30" t="str">
        <f t="shared" si="4"/>
        <v/>
      </c>
      <c r="P96" s="49"/>
      <c r="Q96" s="40"/>
      <c r="S96" s="42" t="str">
        <f t="shared" si="5"/>
        <v>Same</v>
      </c>
      <c r="T96" s="42" t="str">
        <f t="shared" si="6"/>
        <v/>
      </c>
    </row>
    <row r="97" spans="1:20" ht="17.25" customHeight="1" x14ac:dyDescent="0.25">
      <c r="A97" s="43"/>
      <c r="B97" s="23"/>
      <c r="C97" s="24"/>
      <c r="D97" s="23"/>
      <c r="E97" s="25"/>
      <c r="F97" s="26"/>
      <c r="G97" s="26"/>
      <c r="H97" s="27"/>
      <c r="I97" s="27"/>
      <c r="J97" s="27"/>
      <c r="K97" s="28"/>
      <c r="L97" s="28"/>
      <c r="M97" s="28"/>
      <c r="N97" s="28"/>
      <c r="O97" s="30" t="str">
        <f t="shared" si="4"/>
        <v/>
      </c>
      <c r="P97" s="49"/>
      <c r="Q97" s="29"/>
      <c r="S97" s="42" t="str">
        <f t="shared" si="5"/>
        <v>Same</v>
      </c>
      <c r="T97" s="42" t="str">
        <f t="shared" si="6"/>
        <v/>
      </c>
    </row>
    <row r="98" spans="1:20" ht="17.25" customHeight="1" x14ac:dyDescent="0.25">
      <c r="A98" s="43"/>
      <c r="B98" s="23"/>
      <c r="C98" s="24"/>
      <c r="D98" s="23"/>
      <c r="E98" s="25"/>
      <c r="F98" s="26"/>
      <c r="G98" s="26"/>
      <c r="H98" s="27"/>
      <c r="I98" s="27"/>
      <c r="J98" s="27"/>
      <c r="K98" s="28"/>
      <c r="L98" s="28"/>
      <c r="M98" s="28"/>
      <c r="N98" s="28"/>
      <c r="O98" s="30" t="str">
        <f t="shared" si="4"/>
        <v/>
      </c>
      <c r="P98" s="49"/>
      <c r="Q98" s="29"/>
      <c r="S98" s="42" t="str">
        <f t="shared" si="5"/>
        <v>Same</v>
      </c>
      <c r="T98" s="42" t="str">
        <f t="shared" si="6"/>
        <v/>
      </c>
    </row>
    <row r="99" spans="1:20" ht="17.25" customHeight="1" x14ac:dyDescent="0.25">
      <c r="A99" s="43"/>
      <c r="B99" s="23"/>
      <c r="C99" s="24"/>
      <c r="D99" s="23"/>
      <c r="E99" s="25"/>
      <c r="F99" s="26"/>
      <c r="G99" s="26"/>
      <c r="H99" s="27"/>
      <c r="I99" s="27"/>
      <c r="J99" s="27"/>
      <c r="K99" s="28"/>
      <c r="L99" s="28"/>
      <c r="M99" s="28"/>
      <c r="N99" s="28"/>
      <c r="O99" s="30" t="str">
        <f t="shared" si="4"/>
        <v/>
      </c>
      <c r="P99" s="49"/>
      <c r="Q99" s="29"/>
      <c r="S99" s="42" t="str">
        <f t="shared" si="5"/>
        <v>Same</v>
      </c>
      <c r="T99" s="42" t="str">
        <f t="shared" si="6"/>
        <v/>
      </c>
    </row>
    <row r="100" spans="1:20" ht="17.25" customHeight="1" x14ac:dyDescent="0.25">
      <c r="A100" s="43"/>
      <c r="B100" s="23"/>
      <c r="C100" s="24"/>
      <c r="D100" s="23"/>
      <c r="E100" s="25"/>
      <c r="F100" s="26"/>
      <c r="G100" s="26"/>
      <c r="H100" s="27"/>
      <c r="I100" s="27"/>
      <c r="J100" s="27"/>
      <c r="K100" s="28"/>
      <c r="L100" s="28"/>
      <c r="M100" s="28"/>
      <c r="N100" s="28"/>
      <c r="O100" s="30" t="str">
        <f t="shared" si="4"/>
        <v/>
      </c>
      <c r="P100" s="49"/>
      <c r="Q100" s="29"/>
      <c r="S100" s="42" t="str">
        <f t="shared" si="5"/>
        <v>Same</v>
      </c>
      <c r="T100" s="42" t="str">
        <f t="shared" si="6"/>
        <v/>
      </c>
    </row>
    <row r="101" spans="1:20" s="31" customFormat="1" ht="17.25" customHeight="1" x14ac:dyDescent="0.25">
      <c r="A101" s="43"/>
      <c r="B101" s="23"/>
      <c r="C101" s="24"/>
      <c r="D101" s="23"/>
      <c r="E101" s="25"/>
      <c r="F101" s="26"/>
      <c r="G101" s="26"/>
      <c r="H101" s="27"/>
      <c r="I101" s="27"/>
      <c r="J101" s="27"/>
      <c r="K101" s="28"/>
      <c r="L101" s="28"/>
      <c r="M101" s="28"/>
      <c r="N101" s="28"/>
      <c r="O101" s="30" t="str">
        <f t="shared" si="4"/>
        <v/>
      </c>
      <c r="P101" s="49"/>
      <c r="Q101" s="29"/>
      <c r="S101" s="42" t="str">
        <f t="shared" si="5"/>
        <v>Same</v>
      </c>
      <c r="T101" s="42" t="str">
        <f t="shared" si="6"/>
        <v/>
      </c>
    </row>
    <row r="102" spans="1:20" s="31" customFormat="1" ht="17.25" customHeight="1" x14ac:dyDescent="0.25">
      <c r="A102" s="43"/>
      <c r="B102" s="23"/>
      <c r="C102" s="24"/>
      <c r="D102" s="23"/>
      <c r="E102" s="25"/>
      <c r="F102" s="26"/>
      <c r="G102" s="26"/>
      <c r="H102" s="27"/>
      <c r="I102" s="27"/>
      <c r="J102" s="27"/>
      <c r="K102" s="28"/>
      <c r="L102" s="28"/>
      <c r="M102" s="28"/>
      <c r="N102" s="28"/>
      <c r="O102" s="30" t="str">
        <f t="shared" si="4"/>
        <v/>
      </c>
      <c r="P102" s="49"/>
      <c r="Q102" s="29"/>
      <c r="S102" s="42" t="str">
        <f t="shared" si="5"/>
        <v>Same</v>
      </c>
      <c r="T102" s="42" t="str">
        <f t="shared" si="6"/>
        <v/>
      </c>
    </row>
    <row r="103" spans="1:20" ht="17.25" customHeight="1" x14ac:dyDescent="0.25">
      <c r="A103" s="43"/>
      <c r="B103" s="23"/>
      <c r="C103" s="24"/>
      <c r="D103" s="23"/>
      <c r="E103" s="25"/>
      <c r="F103" s="26"/>
      <c r="G103" s="26"/>
      <c r="H103" s="27"/>
      <c r="I103" s="27"/>
      <c r="J103" s="27"/>
      <c r="K103" s="28"/>
      <c r="L103" s="28"/>
      <c r="M103" s="28"/>
      <c r="N103" s="28"/>
      <c r="O103" s="30" t="str">
        <f t="shared" si="4"/>
        <v/>
      </c>
      <c r="P103" s="49"/>
      <c r="Q103" s="29"/>
      <c r="S103" s="42" t="str">
        <f t="shared" si="5"/>
        <v>Same</v>
      </c>
      <c r="T103" s="42" t="str">
        <f t="shared" si="6"/>
        <v/>
      </c>
    </row>
    <row r="104" spans="1:20" s="31" customFormat="1" ht="17.25" customHeight="1" x14ac:dyDescent="0.25">
      <c r="A104" s="43"/>
      <c r="B104" s="23"/>
      <c r="C104" s="24"/>
      <c r="D104" s="23"/>
      <c r="E104" s="25"/>
      <c r="F104" s="26"/>
      <c r="G104" s="26"/>
      <c r="H104" s="27"/>
      <c r="I104" s="27"/>
      <c r="J104" s="27"/>
      <c r="K104" s="28"/>
      <c r="L104" s="28"/>
      <c r="M104" s="28"/>
      <c r="N104" s="28"/>
      <c r="O104" s="30" t="str">
        <f t="shared" si="4"/>
        <v/>
      </c>
      <c r="P104" s="49"/>
      <c r="Q104" s="29"/>
      <c r="S104" s="42" t="str">
        <f t="shared" si="5"/>
        <v>Same</v>
      </c>
      <c r="T104" s="42" t="str">
        <f t="shared" si="6"/>
        <v/>
      </c>
    </row>
    <row r="105" spans="1:20" ht="17.25" customHeight="1" x14ac:dyDescent="0.25">
      <c r="A105" s="43"/>
      <c r="B105" s="23"/>
      <c r="C105" s="24"/>
      <c r="D105" s="23"/>
      <c r="E105" s="25"/>
      <c r="F105" s="26"/>
      <c r="G105" s="26"/>
      <c r="H105" s="27"/>
      <c r="I105" s="27"/>
      <c r="J105" s="27"/>
      <c r="K105" s="28"/>
      <c r="L105" s="28"/>
      <c r="M105" s="28"/>
      <c r="N105" s="28"/>
      <c r="O105" s="30" t="str">
        <f t="shared" si="4"/>
        <v/>
      </c>
      <c r="P105" s="49"/>
      <c r="Q105" s="29"/>
      <c r="S105" s="42" t="str">
        <f t="shared" si="5"/>
        <v>Same</v>
      </c>
      <c r="T105" s="42" t="str">
        <f t="shared" si="6"/>
        <v/>
      </c>
    </row>
    <row r="106" spans="1:20" ht="17.25" customHeight="1" x14ac:dyDescent="0.25">
      <c r="A106" s="43"/>
      <c r="B106" s="23"/>
      <c r="C106" s="24"/>
      <c r="D106" s="23"/>
      <c r="E106" s="25"/>
      <c r="F106" s="26"/>
      <c r="G106" s="26"/>
      <c r="H106" s="27"/>
      <c r="I106" s="27"/>
      <c r="J106" s="27"/>
      <c r="K106" s="28"/>
      <c r="L106" s="28"/>
      <c r="M106" s="28"/>
      <c r="N106" s="28"/>
      <c r="O106" s="30" t="str">
        <f t="shared" si="4"/>
        <v/>
      </c>
      <c r="P106" s="49"/>
      <c r="Q106" s="29"/>
      <c r="S106" s="42" t="str">
        <f t="shared" si="5"/>
        <v>Same</v>
      </c>
      <c r="T106" s="42" t="str">
        <f t="shared" si="6"/>
        <v/>
      </c>
    </row>
    <row r="107" spans="1:20" ht="17.25" customHeight="1" x14ac:dyDescent="0.25">
      <c r="A107" s="43"/>
      <c r="B107" s="23"/>
      <c r="C107" s="24"/>
      <c r="D107" s="23"/>
      <c r="E107" s="25"/>
      <c r="F107" s="26"/>
      <c r="G107" s="26"/>
      <c r="H107" s="27"/>
      <c r="I107" s="27"/>
      <c r="J107" s="27"/>
      <c r="K107" s="28"/>
      <c r="L107" s="28"/>
      <c r="M107" s="28"/>
      <c r="N107" s="28"/>
      <c r="O107" s="30" t="str">
        <f t="shared" si="4"/>
        <v/>
      </c>
      <c r="P107" s="49"/>
      <c r="Q107" s="29"/>
      <c r="S107" s="42" t="str">
        <f t="shared" si="5"/>
        <v>Same</v>
      </c>
      <c r="T107" s="42" t="str">
        <f t="shared" si="6"/>
        <v/>
      </c>
    </row>
    <row r="108" spans="1:20" ht="17.25" customHeight="1" x14ac:dyDescent="0.25">
      <c r="A108" s="43"/>
      <c r="B108" s="23"/>
      <c r="C108" s="24"/>
      <c r="D108" s="23"/>
      <c r="E108" s="25"/>
      <c r="F108" s="26"/>
      <c r="G108" s="26"/>
      <c r="H108" s="27"/>
      <c r="I108" s="27"/>
      <c r="J108" s="27"/>
      <c r="K108" s="28"/>
      <c r="L108" s="28"/>
      <c r="M108" s="28"/>
      <c r="N108" s="28"/>
      <c r="O108" s="30" t="str">
        <f t="shared" si="4"/>
        <v/>
      </c>
      <c r="P108" s="49"/>
      <c r="Q108" s="29"/>
      <c r="S108" s="42" t="str">
        <f t="shared" si="5"/>
        <v>Same</v>
      </c>
      <c r="T108" s="42" t="str">
        <f t="shared" si="6"/>
        <v/>
      </c>
    </row>
    <row r="109" spans="1:20" s="31" customFormat="1" ht="17.25" customHeight="1" x14ac:dyDescent="0.25">
      <c r="A109" s="43"/>
      <c r="B109" s="23"/>
      <c r="C109" s="24"/>
      <c r="D109" s="23"/>
      <c r="E109" s="25"/>
      <c r="F109" s="26"/>
      <c r="G109" s="26"/>
      <c r="H109" s="27"/>
      <c r="I109" s="27"/>
      <c r="J109" s="27"/>
      <c r="K109" s="28"/>
      <c r="L109" s="28"/>
      <c r="M109" s="28"/>
      <c r="N109" s="28"/>
      <c r="O109" s="30" t="str">
        <f t="shared" si="4"/>
        <v/>
      </c>
      <c r="P109" s="49"/>
      <c r="Q109" s="29"/>
      <c r="S109" s="42" t="str">
        <f t="shared" si="5"/>
        <v>Same</v>
      </c>
      <c r="T109" s="42" t="str">
        <f t="shared" si="6"/>
        <v/>
      </c>
    </row>
    <row r="110" spans="1:20" s="31" customFormat="1" ht="17.25" customHeight="1" x14ac:dyDescent="0.25">
      <c r="A110" s="43"/>
      <c r="B110" s="23"/>
      <c r="C110" s="24"/>
      <c r="D110" s="23"/>
      <c r="E110" s="25"/>
      <c r="F110" s="26"/>
      <c r="G110" s="26"/>
      <c r="H110" s="27"/>
      <c r="I110" s="27"/>
      <c r="J110" s="27"/>
      <c r="K110" s="28"/>
      <c r="L110" s="28"/>
      <c r="M110" s="28"/>
      <c r="N110" s="28"/>
      <c r="O110" s="30" t="str">
        <f t="shared" si="4"/>
        <v/>
      </c>
      <c r="P110" s="49"/>
      <c r="Q110" s="29"/>
      <c r="S110" s="42" t="str">
        <f t="shared" si="5"/>
        <v>Same</v>
      </c>
      <c r="T110" s="42" t="str">
        <f t="shared" si="6"/>
        <v/>
      </c>
    </row>
    <row r="111" spans="1:20" s="31" customFormat="1" ht="17.25" customHeight="1" x14ac:dyDescent="0.25">
      <c r="A111" s="43"/>
      <c r="B111" s="23"/>
      <c r="C111" s="24"/>
      <c r="D111" s="23"/>
      <c r="E111" s="25"/>
      <c r="F111" s="26"/>
      <c r="G111" s="26"/>
      <c r="H111" s="27"/>
      <c r="I111" s="27"/>
      <c r="J111" s="27"/>
      <c r="K111" s="28"/>
      <c r="L111" s="28"/>
      <c r="M111" s="28"/>
      <c r="N111" s="28"/>
      <c r="O111" s="30" t="str">
        <f t="shared" si="4"/>
        <v/>
      </c>
      <c r="P111" s="49"/>
      <c r="Q111" s="29"/>
      <c r="S111" s="42" t="str">
        <f t="shared" si="5"/>
        <v>Same</v>
      </c>
      <c r="T111" s="42" t="str">
        <f t="shared" si="6"/>
        <v/>
      </c>
    </row>
    <row r="112" spans="1:20" s="31" customFormat="1" ht="17.25" customHeight="1" x14ac:dyDescent="0.25">
      <c r="A112" s="43"/>
      <c r="B112" s="23"/>
      <c r="C112" s="24"/>
      <c r="D112" s="23"/>
      <c r="E112" s="25"/>
      <c r="F112" s="26"/>
      <c r="G112" s="26"/>
      <c r="H112" s="27"/>
      <c r="I112" s="27"/>
      <c r="J112" s="27"/>
      <c r="K112" s="28"/>
      <c r="L112" s="28"/>
      <c r="M112" s="28"/>
      <c r="N112" s="28"/>
      <c r="O112" s="30" t="str">
        <f t="shared" si="4"/>
        <v/>
      </c>
      <c r="P112" s="49"/>
      <c r="Q112" s="29"/>
      <c r="S112" s="42" t="str">
        <f t="shared" si="5"/>
        <v>Same</v>
      </c>
      <c r="T112" s="42" t="str">
        <f t="shared" si="6"/>
        <v/>
      </c>
    </row>
    <row r="113" spans="1:20" ht="17.25" customHeight="1" x14ac:dyDescent="0.25">
      <c r="A113" s="43"/>
      <c r="B113" s="23"/>
      <c r="C113" s="24"/>
      <c r="D113" s="23"/>
      <c r="E113" s="25"/>
      <c r="F113" s="26"/>
      <c r="G113" s="26"/>
      <c r="H113" s="27"/>
      <c r="I113" s="27"/>
      <c r="J113" s="27"/>
      <c r="K113" s="28"/>
      <c r="L113" s="28"/>
      <c r="M113" s="28"/>
      <c r="N113" s="28"/>
      <c r="O113" s="30" t="str">
        <f t="shared" si="4"/>
        <v/>
      </c>
      <c r="P113" s="49"/>
      <c r="Q113" s="29"/>
      <c r="S113" s="42" t="str">
        <f t="shared" si="5"/>
        <v>Same</v>
      </c>
      <c r="T113" s="42" t="str">
        <f t="shared" si="6"/>
        <v/>
      </c>
    </row>
    <row r="114" spans="1:20" ht="17.25" customHeight="1" x14ac:dyDescent="0.25">
      <c r="A114" s="43"/>
      <c r="B114" s="23"/>
      <c r="C114" s="24"/>
      <c r="D114" s="23"/>
      <c r="E114" s="25"/>
      <c r="F114" s="26"/>
      <c r="G114" s="26"/>
      <c r="H114" s="27"/>
      <c r="I114" s="27"/>
      <c r="J114" s="27"/>
      <c r="K114" s="28"/>
      <c r="L114" s="28"/>
      <c r="M114" s="28"/>
      <c r="N114" s="28"/>
      <c r="O114" s="30" t="str">
        <f t="shared" si="4"/>
        <v/>
      </c>
      <c r="P114" s="49"/>
      <c r="Q114" s="29"/>
      <c r="S114" s="42" t="str">
        <f t="shared" si="5"/>
        <v>Same</v>
      </c>
      <c r="T114" s="42" t="str">
        <f t="shared" si="6"/>
        <v/>
      </c>
    </row>
    <row r="115" spans="1:20" ht="17.25" customHeight="1" x14ac:dyDescent="0.25">
      <c r="A115" s="43"/>
      <c r="B115" s="23"/>
      <c r="C115" s="24"/>
      <c r="D115" s="23"/>
      <c r="E115" s="25"/>
      <c r="F115" s="26"/>
      <c r="G115" s="26"/>
      <c r="H115" s="27"/>
      <c r="I115" s="27"/>
      <c r="J115" s="27"/>
      <c r="K115" s="28"/>
      <c r="L115" s="28"/>
      <c r="M115" s="28"/>
      <c r="N115" s="28"/>
      <c r="O115" s="30" t="str">
        <f t="shared" si="4"/>
        <v/>
      </c>
      <c r="P115" s="49"/>
      <c r="Q115" s="29"/>
      <c r="S115" s="42" t="str">
        <f t="shared" si="5"/>
        <v>Same</v>
      </c>
      <c r="T115" s="42" t="str">
        <f t="shared" si="6"/>
        <v/>
      </c>
    </row>
    <row r="116" spans="1:20" ht="17.25" customHeight="1" x14ac:dyDescent="0.25">
      <c r="A116" s="43"/>
      <c r="B116" s="23"/>
      <c r="C116" s="24"/>
      <c r="D116" s="23"/>
      <c r="E116" s="25"/>
      <c r="F116" s="26"/>
      <c r="G116" s="26"/>
      <c r="H116" s="27"/>
      <c r="I116" s="27"/>
      <c r="J116" s="27"/>
      <c r="K116" s="28"/>
      <c r="L116" s="28"/>
      <c r="M116" s="28"/>
      <c r="N116" s="28"/>
      <c r="O116" s="30" t="str">
        <f t="shared" si="4"/>
        <v/>
      </c>
      <c r="P116" s="49"/>
      <c r="Q116" s="29"/>
      <c r="S116" s="42" t="str">
        <f t="shared" si="5"/>
        <v>Same</v>
      </c>
      <c r="T116" s="42" t="str">
        <f t="shared" si="6"/>
        <v/>
      </c>
    </row>
    <row r="117" spans="1:20" s="31" customFormat="1" ht="17.25" customHeight="1" x14ac:dyDescent="0.25">
      <c r="A117" s="43"/>
      <c r="B117" s="23"/>
      <c r="C117" s="24"/>
      <c r="D117" s="23"/>
      <c r="E117" s="25"/>
      <c r="F117" s="26"/>
      <c r="G117" s="26"/>
      <c r="H117" s="27"/>
      <c r="I117" s="27"/>
      <c r="J117" s="27"/>
      <c r="K117" s="28"/>
      <c r="L117" s="28"/>
      <c r="M117" s="28"/>
      <c r="N117" s="28"/>
      <c r="O117" s="30" t="str">
        <f t="shared" si="4"/>
        <v/>
      </c>
      <c r="P117" s="49"/>
      <c r="Q117" s="29"/>
      <c r="S117" s="42" t="str">
        <f t="shared" si="5"/>
        <v>Same</v>
      </c>
      <c r="T117" s="42" t="str">
        <f t="shared" si="6"/>
        <v/>
      </c>
    </row>
    <row r="118" spans="1:20" s="31" customFormat="1" ht="17.25" customHeight="1" x14ac:dyDescent="0.25">
      <c r="A118" s="43"/>
      <c r="B118" s="23"/>
      <c r="C118" s="24"/>
      <c r="D118" s="23"/>
      <c r="E118" s="25"/>
      <c r="F118" s="26"/>
      <c r="G118" s="26"/>
      <c r="H118" s="27"/>
      <c r="I118" s="27"/>
      <c r="J118" s="27"/>
      <c r="K118" s="28"/>
      <c r="L118" s="28"/>
      <c r="M118" s="28"/>
      <c r="N118" s="28"/>
      <c r="O118" s="30" t="str">
        <f t="shared" si="4"/>
        <v/>
      </c>
      <c r="P118" s="49"/>
      <c r="Q118" s="29"/>
      <c r="S118" s="42" t="str">
        <f t="shared" si="5"/>
        <v>Same</v>
      </c>
      <c r="T118" s="42" t="str">
        <f t="shared" si="6"/>
        <v/>
      </c>
    </row>
    <row r="119" spans="1:20" s="31" customFormat="1" ht="17.25" customHeight="1" x14ac:dyDescent="0.25">
      <c r="A119" s="43"/>
      <c r="B119" s="23"/>
      <c r="C119" s="24"/>
      <c r="D119" s="23"/>
      <c r="E119" s="25"/>
      <c r="F119" s="26"/>
      <c r="G119" s="26"/>
      <c r="H119" s="27"/>
      <c r="I119" s="27"/>
      <c r="J119" s="27"/>
      <c r="K119" s="28"/>
      <c r="L119" s="28"/>
      <c r="M119" s="28"/>
      <c r="N119" s="28"/>
      <c r="O119" s="30" t="str">
        <f t="shared" si="4"/>
        <v/>
      </c>
      <c r="P119" s="49"/>
      <c r="Q119" s="29"/>
      <c r="S119" s="42" t="str">
        <f t="shared" si="5"/>
        <v>Same</v>
      </c>
      <c r="T119" s="42" t="str">
        <f t="shared" si="6"/>
        <v/>
      </c>
    </row>
    <row r="120" spans="1:20" s="31" customFormat="1" ht="17.25" customHeight="1" x14ac:dyDescent="0.25">
      <c r="A120" s="43"/>
      <c r="B120" s="23"/>
      <c r="C120" s="24"/>
      <c r="D120" s="23"/>
      <c r="E120" s="25"/>
      <c r="F120" s="26"/>
      <c r="G120" s="26"/>
      <c r="H120" s="27"/>
      <c r="I120" s="27"/>
      <c r="J120" s="27"/>
      <c r="K120" s="28"/>
      <c r="L120" s="28"/>
      <c r="M120" s="28"/>
      <c r="N120" s="28"/>
      <c r="O120" s="30" t="str">
        <f t="shared" si="4"/>
        <v/>
      </c>
      <c r="P120" s="49"/>
      <c r="Q120" s="29"/>
      <c r="S120" s="42" t="str">
        <f t="shared" si="5"/>
        <v>Same</v>
      </c>
      <c r="T120" s="42" t="str">
        <f t="shared" si="6"/>
        <v/>
      </c>
    </row>
    <row r="121" spans="1:20" ht="17.25" customHeight="1" x14ac:dyDescent="0.25">
      <c r="A121" s="43"/>
      <c r="B121" s="23"/>
      <c r="C121" s="24"/>
      <c r="D121" s="23"/>
      <c r="E121" s="25"/>
      <c r="F121" s="26"/>
      <c r="G121" s="26"/>
      <c r="H121" s="27"/>
      <c r="I121" s="27"/>
      <c r="J121" s="27"/>
      <c r="K121" s="28"/>
      <c r="L121" s="28"/>
      <c r="M121" s="28"/>
      <c r="N121" s="28"/>
      <c r="O121" s="30" t="str">
        <f t="shared" si="4"/>
        <v/>
      </c>
      <c r="P121" s="49"/>
      <c r="Q121" s="29"/>
      <c r="S121" s="42" t="str">
        <f t="shared" si="5"/>
        <v>Same</v>
      </c>
      <c r="T121" s="42" t="str">
        <f t="shared" si="6"/>
        <v/>
      </c>
    </row>
    <row r="122" spans="1:20" ht="17.25" customHeight="1" x14ac:dyDescent="0.25">
      <c r="A122" s="43"/>
      <c r="B122" s="23"/>
      <c r="C122" s="24"/>
      <c r="D122" s="23"/>
      <c r="E122" s="25"/>
      <c r="F122" s="26"/>
      <c r="G122" s="26"/>
      <c r="H122" s="27"/>
      <c r="I122" s="27"/>
      <c r="J122" s="27"/>
      <c r="K122" s="28"/>
      <c r="L122" s="28"/>
      <c r="M122" s="28"/>
      <c r="N122" s="28"/>
      <c r="O122" s="30" t="str">
        <f t="shared" si="4"/>
        <v/>
      </c>
      <c r="P122" s="49"/>
      <c r="Q122" s="29"/>
      <c r="S122" s="42" t="str">
        <f t="shared" si="5"/>
        <v>Same</v>
      </c>
      <c r="T122" s="42" t="str">
        <f t="shared" si="6"/>
        <v/>
      </c>
    </row>
    <row r="123" spans="1:20" ht="17.25" customHeight="1" x14ac:dyDescent="0.25">
      <c r="A123" s="43"/>
      <c r="B123" s="23"/>
      <c r="C123" s="24"/>
      <c r="D123" s="23"/>
      <c r="E123" s="25"/>
      <c r="F123" s="26"/>
      <c r="G123" s="26"/>
      <c r="H123" s="27"/>
      <c r="I123" s="27"/>
      <c r="J123" s="27"/>
      <c r="K123" s="28"/>
      <c r="L123" s="28"/>
      <c r="M123" s="28"/>
      <c r="N123" s="28"/>
      <c r="O123" s="30" t="str">
        <f t="shared" si="4"/>
        <v/>
      </c>
      <c r="P123" s="49"/>
      <c r="Q123" s="29"/>
      <c r="S123" s="42" t="str">
        <f t="shared" si="5"/>
        <v>Same</v>
      </c>
      <c r="T123" s="42" t="str">
        <f t="shared" si="6"/>
        <v/>
      </c>
    </row>
    <row r="124" spans="1:20" s="31" customFormat="1" ht="17.25" customHeight="1" x14ac:dyDescent="0.25">
      <c r="A124" s="43"/>
      <c r="B124" s="23"/>
      <c r="C124" s="24"/>
      <c r="D124" s="23"/>
      <c r="E124" s="25"/>
      <c r="F124" s="26"/>
      <c r="G124" s="26"/>
      <c r="H124" s="27"/>
      <c r="I124" s="27"/>
      <c r="J124" s="27"/>
      <c r="K124" s="28"/>
      <c r="L124" s="28"/>
      <c r="M124" s="28"/>
      <c r="N124" s="28"/>
      <c r="O124" s="30" t="str">
        <f t="shared" si="4"/>
        <v/>
      </c>
      <c r="P124" s="49"/>
      <c r="Q124" s="29"/>
      <c r="S124" s="42" t="str">
        <f t="shared" si="5"/>
        <v>Same</v>
      </c>
      <c r="T124" s="42" t="str">
        <f t="shared" si="6"/>
        <v/>
      </c>
    </row>
    <row r="125" spans="1:20" ht="17.25" customHeight="1" x14ac:dyDescent="0.25">
      <c r="A125" s="6"/>
      <c r="B125" s="7"/>
      <c r="C125" s="8"/>
      <c r="D125" s="7"/>
      <c r="E125" s="14"/>
      <c r="F125" s="9"/>
      <c r="G125" s="9"/>
      <c r="H125" s="10"/>
      <c r="I125" s="10"/>
      <c r="J125" s="10"/>
      <c r="K125" s="11"/>
      <c r="L125" s="11"/>
      <c r="M125" s="11"/>
      <c r="N125" s="11"/>
      <c r="O125" s="30" t="str">
        <f t="shared" si="4"/>
        <v/>
      </c>
      <c r="P125" s="49"/>
      <c r="Q125" s="13"/>
      <c r="S125" s="42" t="str">
        <f t="shared" si="5"/>
        <v>Same</v>
      </c>
      <c r="T125" s="42" t="str">
        <f t="shared" si="6"/>
        <v/>
      </c>
    </row>
    <row r="126" spans="1:20" ht="17.25" customHeight="1" x14ac:dyDescent="0.25">
      <c r="A126" s="6"/>
      <c r="B126" s="7"/>
      <c r="C126" s="8"/>
      <c r="D126" s="7"/>
      <c r="E126" s="14"/>
      <c r="F126" s="9"/>
      <c r="G126" s="9"/>
      <c r="H126" s="10"/>
      <c r="I126" s="10"/>
      <c r="J126" s="10"/>
      <c r="K126" s="11"/>
      <c r="L126" s="11"/>
      <c r="M126" s="11"/>
      <c r="N126" s="11"/>
      <c r="O126" s="12"/>
      <c r="P126" s="50"/>
      <c r="Q126" s="13"/>
    </row>
    <row r="127" spans="1:20" ht="17.25" customHeight="1" x14ac:dyDescent="0.25">
      <c r="A127" s="6"/>
      <c r="B127" s="7"/>
      <c r="C127" s="8"/>
      <c r="D127" s="7"/>
      <c r="E127" s="14"/>
      <c r="F127" s="9"/>
      <c r="G127" s="9"/>
      <c r="H127" s="10"/>
      <c r="I127" s="10"/>
      <c r="J127" s="10"/>
      <c r="K127" s="11"/>
      <c r="L127" s="11"/>
      <c r="M127" s="11"/>
      <c r="N127" s="11"/>
      <c r="O127" s="8"/>
      <c r="P127" s="51"/>
      <c r="Q127" s="13"/>
    </row>
    <row r="128" spans="1:20" ht="17.25" customHeight="1" x14ac:dyDescent="0.25">
      <c r="A128" s="6"/>
      <c r="B128" s="7"/>
      <c r="C128" s="8"/>
      <c r="D128" s="7"/>
      <c r="E128" s="14"/>
      <c r="F128" s="9"/>
      <c r="G128" s="9"/>
      <c r="H128" s="10"/>
      <c r="I128" s="10"/>
      <c r="J128" s="10"/>
      <c r="K128" s="11"/>
      <c r="L128" s="11"/>
      <c r="M128" s="11"/>
      <c r="N128" s="11"/>
      <c r="O128" s="8"/>
      <c r="P128" s="51"/>
      <c r="Q128" s="13"/>
    </row>
    <row r="129" spans="1:17" s="21" customFormat="1" ht="17.25" customHeight="1" x14ac:dyDescent="0.25">
      <c r="A129" s="6"/>
      <c r="B129" s="7"/>
      <c r="C129" s="8"/>
      <c r="D129" s="7"/>
      <c r="E129" s="14"/>
      <c r="F129" s="9"/>
      <c r="G129" s="9"/>
      <c r="H129" s="10"/>
      <c r="I129" s="10"/>
      <c r="J129" s="10"/>
      <c r="K129" s="11"/>
      <c r="L129" s="11"/>
      <c r="M129" s="11"/>
      <c r="N129" s="11"/>
      <c r="O129" s="8"/>
      <c r="P129" s="51"/>
      <c r="Q129" s="13"/>
    </row>
    <row r="130" spans="1:17" s="21" customFormat="1" ht="17.25" customHeight="1" x14ac:dyDescent="0.25">
      <c r="A130" s="6"/>
      <c r="B130" s="7"/>
      <c r="C130" s="8"/>
      <c r="D130" s="7"/>
      <c r="E130" s="14"/>
      <c r="F130" s="9"/>
      <c r="G130" s="9"/>
      <c r="H130" s="10"/>
      <c r="I130" s="10"/>
      <c r="J130" s="10"/>
      <c r="K130" s="11"/>
      <c r="L130" s="11"/>
      <c r="M130" s="11"/>
      <c r="N130" s="11"/>
      <c r="O130" s="12"/>
      <c r="P130" s="50"/>
      <c r="Q130" s="13"/>
    </row>
    <row r="131" spans="1:17" s="21" customFormat="1" ht="17.25" customHeight="1" x14ac:dyDescent="0.25">
      <c r="A131" s="6"/>
      <c r="B131" s="7"/>
      <c r="C131" s="8"/>
      <c r="D131" s="7"/>
      <c r="E131" s="14"/>
      <c r="F131" s="9"/>
      <c r="G131" s="9"/>
      <c r="H131" s="10"/>
      <c r="I131" s="10"/>
      <c r="J131" s="10"/>
      <c r="K131" s="11"/>
      <c r="L131" s="11"/>
      <c r="M131" s="11"/>
      <c r="N131" s="11"/>
      <c r="O131" s="8"/>
      <c r="P131" s="51"/>
      <c r="Q131" s="13"/>
    </row>
    <row r="132" spans="1:17" s="21" customFormat="1" ht="17.25" customHeight="1" x14ac:dyDescent="0.25">
      <c r="A132" s="6"/>
      <c r="B132" s="7"/>
      <c r="C132" s="8"/>
      <c r="D132" s="7"/>
      <c r="E132" s="14"/>
      <c r="F132" s="9"/>
      <c r="G132" s="9"/>
      <c r="H132" s="10"/>
      <c r="I132" s="10"/>
      <c r="J132" s="10"/>
      <c r="K132" s="11"/>
      <c r="L132" s="11"/>
      <c r="M132" s="11"/>
      <c r="N132" s="11"/>
      <c r="O132" s="8"/>
      <c r="P132" s="51"/>
      <c r="Q132" s="13"/>
    </row>
    <row r="133" spans="1:17" s="21" customFormat="1" ht="17.25" customHeight="1" x14ac:dyDescent="0.25">
      <c r="A133" s="6"/>
      <c r="B133" s="7"/>
      <c r="C133" s="8"/>
      <c r="D133" s="7"/>
      <c r="E133" s="14"/>
      <c r="F133" s="9"/>
      <c r="G133" s="9"/>
      <c r="H133" s="10"/>
      <c r="I133" s="10"/>
      <c r="J133" s="10"/>
      <c r="K133" s="11"/>
      <c r="L133" s="11"/>
      <c r="M133" s="11"/>
      <c r="N133" s="11"/>
      <c r="O133" s="8"/>
      <c r="P133" s="51"/>
      <c r="Q133" s="13"/>
    </row>
  </sheetData>
  <sortState xmlns:xlrd2="http://schemas.microsoft.com/office/spreadsheetml/2017/richdata2" ref="A3:Q13">
    <sortCondition ref="Q3:Q13"/>
    <sortCondition ref="A3:A13"/>
    <sortCondition descending="1" ref="G3:G13"/>
  </sortState>
  <conditionalFormatting sqref="A3:Q125">
    <cfRule type="expression" dxfId="1" priority="1">
      <formula>$T3=2</formula>
    </cfRule>
    <cfRule type="expression" dxfId="0" priority="2">
      <formula>$T3=1</formula>
    </cfRule>
  </conditionalFormatting>
  <pageMargins left="0.39370078740157483" right="0.39370078740157483" top="0.59055118110236227" bottom="0.59055118110236227" header="0.51181102362204722" footer="0.51181102362204722"/>
  <pageSetup paperSize="9" scale="70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Reifemessungen</vt:lpstr>
      <vt:lpstr>Extra</vt:lpstr>
      <vt:lpstr>Extra!Print_Titles</vt:lpstr>
      <vt:lpstr>Reifemessungen!Print_Titles</vt:lpstr>
    </vt:vector>
  </TitlesOfParts>
  <Company>Les Domaines de Vinsmoselle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 Schmitt</dc:creator>
  <cp:lastModifiedBy>Mareike Schultz</cp:lastModifiedBy>
  <cp:lastPrinted>2026-09-01T11:39:40Z</cp:lastPrinted>
  <dcterms:created xsi:type="dcterms:W3CDTF">2015-10-15T13:51:42Z</dcterms:created>
  <dcterms:modified xsi:type="dcterms:W3CDTF">2026-09-02T10:11:42Z</dcterms:modified>
</cp:coreProperties>
</file>