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90" windowWidth="19320" windowHeight="13110" activeTab="1"/>
  </bookViews>
  <sheets>
    <sheet name="Traubenproben Mosel" sheetId="1" r:id="rId1"/>
    <sheet name="Säure" sheetId="2" r:id="rId2"/>
    <sheet name="NOPA Wert" sheetId="3" r:id="rId3"/>
  </sheets>
  <definedNames/>
  <calcPr fullCalcOnLoad="1"/>
</workbook>
</file>

<file path=xl/sharedStrings.xml><?xml version="1.0" encoding="utf-8"?>
<sst xmlns="http://schemas.openxmlformats.org/spreadsheetml/2006/main" count="339" uniqueCount="72">
  <si>
    <t>°Oe</t>
  </si>
  <si>
    <t>pH</t>
  </si>
  <si>
    <t>Die Analysen wurden im Labor des Institut Viti-Vinicole durchgeführt.</t>
  </si>
  <si>
    <t>°Oechsle / pH-Wert / Säure [g/l]</t>
  </si>
  <si>
    <t>DATUM</t>
  </si>
  <si>
    <t>Rebsorte</t>
  </si>
  <si>
    <t>Säur.</t>
  </si>
  <si>
    <t>Die Proben wurden vom Berater der OPVI vorgenommen.</t>
  </si>
  <si>
    <t>Zielertrag</t>
  </si>
  <si>
    <t>Muschelkalk</t>
  </si>
  <si>
    <t>Lage</t>
  </si>
  <si>
    <t>Keuper</t>
  </si>
  <si>
    <t xml:space="preserve">Zielertrag </t>
  </si>
  <si>
    <t>Frühburgunder</t>
  </si>
  <si>
    <t>Burg (Wormer)</t>
  </si>
  <si>
    <t>50 hl/ha</t>
  </si>
  <si>
    <t>Rivaner</t>
  </si>
  <si>
    <t>Niederdonven</t>
  </si>
  <si>
    <t>Auxerrois</t>
  </si>
  <si>
    <t>Göllebuer (Ahn)</t>
  </si>
  <si>
    <t>Pinot blanc</t>
  </si>
  <si>
    <t>Heiligenhaischen</t>
  </si>
  <si>
    <t xml:space="preserve">Pinot blanc </t>
  </si>
  <si>
    <t>Weinsäure</t>
  </si>
  <si>
    <t>Äpfelsäure</t>
  </si>
  <si>
    <t>Säure [g/l]</t>
  </si>
  <si>
    <t>Pinot Gris</t>
  </si>
  <si>
    <t>Gewürztraminer</t>
  </si>
  <si>
    <t>St. Laurent</t>
  </si>
  <si>
    <t>Elbling</t>
  </si>
  <si>
    <t>Chardonnay</t>
  </si>
  <si>
    <t>Riesling</t>
  </si>
  <si>
    <t>St Laurent</t>
  </si>
  <si>
    <t>Pinot Noir</t>
  </si>
  <si>
    <t>Onkaf (Machtum)</t>
  </si>
  <si>
    <t>Heiligenhaischen (Wormer)</t>
  </si>
  <si>
    <t>Pinot noir</t>
  </si>
  <si>
    <t>Fels/Niederdonven</t>
  </si>
  <si>
    <t>Göllebuer</t>
  </si>
  <si>
    <t>Kolteschbierg (Schwebsange)</t>
  </si>
  <si>
    <t>Felsbierg (Wintrange)</t>
  </si>
  <si>
    <t>Kuurschels (Wellenstein)</t>
  </si>
  <si>
    <t>Zehn Morgen  (Remich)</t>
  </si>
  <si>
    <t>Primerberg (Remich)</t>
  </si>
  <si>
    <t>Markusberg (Schengen)</t>
  </si>
  <si>
    <t>Kolera (Schengen)</t>
  </si>
  <si>
    <t>Reidleng (Schengen)</t>
  </si>
  <si>
    <t xml:space="preserve"> </t>
  </si>
  <si>
    <t>NOPA+Ammonium</t>
  </si>
  <si>
    <t>Koeppchen (Wormer)</t>
  </si>
  <si>
    <t>Fels</t>
  </si>
  <si>
    <t>Kreitzbierg (Remerschen)</t>
  </si>
  <si>
    <t>Remich</t>
  </si>
  <si>
    <t>Cabernet Blanc</t>
  </si>
  <si>
    <t>Hassel</t>
  </si>
  <si>
    <t>Sauvignon blanc</t>
  </si>
  <si>
    <t>Ahn</t>
  </si>
  <si>
    <t xml:space="preserve">Riesling </t>
  </si>
  <si>
    <t>Haassel</t>
  </si>
  <si>
    <t>Hochfels</t>
  </si>
  <si>
    <t>Pietert</t>
  </si>
  <si>
    <t>Pinot gris</t>
  </si>
  <si>
    <t>Falkenberg</t>
  </si>
  <si>
    <t>Naumberg</t>
  </si>
  <si>
    <t>Traubenanalysen 2014 an der luxemburgischen Mosel</t>
  </si>
  <si>
    <t>Äpfelsäure und Weinsäure 2014</t>
  </si>
  <si>
    <r>
      <t>NOPA-NH4</t>
    </r>
    <r>
      <rPr>
        <b/>
        <u val="single"/>
        <vertAlign val="superscript"/>
        <sz val="24"/>
        <rFont val="Arial"/>
        <family val="2"/>
      </rPr>
      <t xml:space="preserve">+ </t>
    </r>
    <r>
      <rPr>
        <b/>
        <u val="single"/>
        <sz val="24"/>
        <rFont val="Arial"/>
        <family val="2"/>
      </rPr>
      <t>Werte 2014 [mg/L]</t>
    </r>
  </si>
  <si>
    <t xml:space="preserve">Reideleng </t>
  </si>
  <si>
    <t>Pinotin</t>
  </si>
  <si>
    <t>Remich OLECK</t>
  </si>
  <si>
    <t>Remich/ OLECK</t>
  </si>
  <si>
    <t>Kreizbierg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</si>
</sst>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_)"/>
    <numFmt numFmtId="165" formatCode="0.0_)"/>
    <numFmt numFmtId="166" formatCode="0.0"/>
    <numFmt numFmtId="167" formatCode="mmm\-yyyy"/>
    <numFmt numFmtId="168" formatCode="0.000_)"/>
    <numFmt numFmtId="169" formatCode="[$-140C]dddd\ d\ mmmm\ yyyy"/>
  </numFmts>
  <fonts count="46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u val="single"/>
      <sz val="20"/>
      <name val="Arial"/>
      <family val="2"/>
    </font>
    <font>
      <b/>
      <sz val="14"/>
      <color indexed="10"/>
      <name val="Arial"/>
      <family val="2"/>
    </font>
    <font>
      <b/>
      <u val="single"/>
      <sz val="24"/>
      <name val="Arial"/>
      <family val="2"/>
    </font>
    <font>
      <b/>
      <u val="single"/>
      <vertAlign val="superscript"/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8"/>
      </left>
      <right style="dashed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ashed">
        <color indexed="8"/>
      </right>
      <top style="double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double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double">
        <color indexed="8"/>
      </bottom>
    </border>
    <border>
      <left style="dashed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ashed">
        <color indexed="8"/>
      </right>
      <top style="double">
        <color indexed="8"/>
      </top>
      <bottom style="double">
        <color indexed="8"/>
      </bottom>
    </border>
    <border>
      <left style="dashed">
        <color indexed="8"/>
      </left>
      <right style="double"/>
      <top style="double">
        <color indexed="8"/>
      </top>
      <bottom style="thin">
        <color indexed="8"/>
      </bottom>
    </border>
    <border>
      <left style="dashed">
        <color indexed="8"/>
      </left>
      <right style="double"/>
      <top style="thin">
        <color indexed="8"/>
      </top>
      <bottom style="thin">
        <color indexed="8"/>
      </bottom>
    </border>
    <border>
      <left style="dashed">
        <color indexed="8"/>
      </left>
      <right style="double"/>
      <top style="thin">
        <color indexed="8"/>
      </top>
      <bottom style="double">
        <color indexed="8"/>
      </bottom>
    </border>
    <border>
      <left style="double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thin">
        <color indexed="8"/>
      </bottom>
    </border>
    <border>
      <left style="dashed">
        <color indexed="8"/>
      </left>
      <right style="double">
        <color indexed="8"/>
      </right>
      <top style="thin"/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 style="thin">
        <color indexed="8"/>
      </top>
      <bottom>
        <color indexed="63"/>
      </bottom>
    </border>
    <border>
      <left style="dashed">
        <color indexed="8"/>
      </left>
      <right style="double"/>
      <top style="thin">
        <color indexed="8"/>
      </top>
      <bottom>
        <color indexed="63"/>
      </bottom>
    </border>
    <border>
      <left style="dashed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ash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ashed">
        <color indexed="8"/>
      </right>
      <top>
        <color indexed="63"/>
      </top>
      <bottom style="double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ouble">
        <color indexed="8"/>
      </bottom>
    </border>
    <border>
      <left style="thin"/>
      <right style="double">
        <color indexed="8"/>
      </right>
      <top style="thin"/>
      <bottom style="thin"/>
    </border>
    <border>
      <left style="double">
        <color indexed="8"/>
      </left>
      <right style="dashed">
        <color indexed="8"/>
      </right>
      <top style="thin"/>
      <bottom style="thin"/>
    </border>
    <border>
      <left style="dashed">
        <color indexed="8"/>
      </left>
      <right style="dashed">
        <color indexed="8"/>
      </right>
      <top style="thin"/>
      <bottom style="thin"/>
    </border>
    <border>
      <left style="dashed">
        <color indexed="8"/>
      </left>
      <right style="double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indexed="8"/>
      </left>
      <right style="double"/>
      <top style="thin">
        <color indexed="8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 style="dashed">
        <color indexed="8"/>
      </right>
      <top style="thin">
        <color indexed="8"/>
      </top>
      <bottom>
        <color indexed="63"/>
      </bottom>
    </border>
    <border>
      <left style="double"/>
      <right style="double"/>
      <top style="thin">
        <color indexed="8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dashed">
        <color indexed="8"/>
      </left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ashed"/>
      <top style="thin"/>
      <bottom style="double"/>
    </border>
    <border>
      <left>
        <color indexed="63"/>
      </left>
      <right style="double"/>
      <top style="thin"/>
      <bottom style="double"/>
    </border>
    <border>
      <left style="dashed"/>
      <right style="dashed"/>
      <top style="thin"/>
      <bottom style="double"/>
    </border>
    <border>
      <left style="double">
        <color indexed="8"/>
      </left>
      <right style="dashed"/>
      <top style="thin">
        <color indexed="8"/>
      </top>
      <bottom>
        <color indexed="63"/>
      </bottom>
    </border>
    <border>
      <left style="double"/>
      <right style="dashed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>
        <color indexed="63"/>
      </left>
      <right style="double"/>
      <top style="thin">
        <color indexed="8"/>
      </top>
      <bottom>
        <color indexed="63"/>
      </bottom>
    </border>
    <border>
      <left>
        <color indexed="63"/>
      </left>
      <right style="dashed"/>
      <top style="thin">
        <color indexed="8"/>
      </top>
      <bottom>
        <color indexed="63"/>
      </bottom>
    </border>
    <border>
      <left style="thin"/>
      <right style="dashed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 style="double"/>
      <top style="thin"/>
      <bottom style="thin"/>
    </border>
    <border>
      <left style="double">
        <color indexed="8"/>
      </left>
      <right style="dashed">
        <color indexed="8"/>
      </right>
      <top style="thin">
        <color indexed="8"/>
      </top>
      <bottom style="double"/>
    </border>
    <border>
      <left style="dashed">
        <color indexed="8"/>
      </left>
      <right style="double"/>
      <top style="thin">
        <color indexed="8"/>
      </top>
      <bottom style="double"/>
    </border>
    <border>
      <left>
        <color indexed="63"/>
      </left>
      <right style="dashed"/>
      <top style="thin"/>
      <bottom style="double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 style="double">
        <color indexed="8"/>
      </right>
      <top style="double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170">
    <xf numFmtId="0" fontId="0" fillId="0" borderId="0" xfId="0" applyAlignment="1">
      <alignment/>
    </xf>
    <xf numFmtId="164" fontId="3" fillId="0" borderId="0" xfId="0" applyNumberFormat="1" applyFont="1" applyBorder="1" applyAlignment="1" applyProtection="1">
      <alignment shrinkToFit="1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 shrinkToFit="1"/>
      <protection/>
    </xf>
    <xf numFmtId="164" fontId="3" fillId="0" borderId="14" xfId="0" applyNumberFormat="1" applyFont="1" applyBorder="1" applyAlignment="1" applyProtection="1">
      <alignment horizontal="center" shrinkToFit="1"/>
      <protection/>
    </xf>
    <xf numFmtId="165" fontId="3" fillId="0" borderId="15" xfId="0" applyNumberFormat="1" applyFont="1" applyBorder="1" applyAlignment="1" applyProtection="1">
      <alignment horizontal="center" shrinkToFit="1"/>
      <protection/>
    </xf>
    <xf numFmtId="0" fontId="3" fillId="0" borderId="16" xfId="0" applyFont="1" applyBorder="1" applyAlignment="1" applyProtection="1">
      <alignment horizontal="center" shrinkToFit="1"/>
      <protection/>
    </xf>
    <xf numFmtId="164" fontId="3" fillId="0" borderId="17" xfId="0" applyNumberFormat="1" applyFont="1" applyBorder="1" applyAlignment="1" applyProtection="1">
      <alignment horizontal="center" shrinkToFit="1"/>
      <protection/>
    </xf>
    <xf numFmtId="165" fontId="3" fillId="0" borderId="18" xfId="0" applyNumberFormat="1" applyFont="1" applyBorder="1" applyAlignment="1" applyProtection="1">
      <alignment horizontal="center" shrinkToFit="1"/>
      <protection/>
    </xf>
    <xf numFmtId="0" fontId="2" fillId="0" borderId="12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 horizontal="center" shrinkToFit="1"/>
      <protection/>
    </xf>
    <xf numFmtId="164" fontId="3" fillId="0" borderId="21" xfId="0" applyNumberFormat="1" applyFont="1" applyBorder="1" applyAlignment="1" applyProtection="1">
      <alignment horizontal="center" shrinkToFit="1"/>
      <protection/>
    </xf>
    <xf numFmtId="165" fontId="3" fillId="0" borderId="22" xfId="0" applyNumberFormat="1" applyFont="1" applyBorder="1" applyAlignment="1" applyProtection="1">
      <alignment horizontal="center" shrinkToFit="1"/>
      <protection/>
    </xf>
    <xf numFmtId="0" fontId="2" fillId="0" borderId="23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/>
      <protection/>
    </xf>
    <xf numFmtId="0" fontId="2" fillId="0" borderId="24" xfId="0" applyFont="1" applyBorder="1" applyAlignment="1" applyProtection="1">
      <alignment wrapText="1"/>
      <protection/>
    </xf>
    <xf numFmtId="0" fontId="2" fillId="0" borderId="25" xfId="0" applyFont="1" applyBorder="1" applyAlignment="1" applyProtection="1">
      <alignment/>
      <protection/>
    </xf>
    <xf numFmtId="0" fontId="0" fillId="0" borderId="26" xfId="0" applyFill="1" applyBorder="1" applyAlignment="1" applyProtection="1">
      <alignment horizontal="center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 horizontal="left" vertical="center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164" fontId="3" fillId="0" borderId="27" xfId="0" applyNumberFormat="1" applyFont="1" applyBorder="1" applyAlignment="1" applyProtection="1">
      <alignment horizontal="center" shrinkToFit="1"/>
      <protection/>
    </xf>
    <xf numFmtId="164" fontId="3" fillId="0" borderId="28" xfId="0" applyNumberFormat="1" applyFont="1" applyBorder="1" applyAlignment="1" applyProtection="1">
      <alignment horizontal="center" shrinkToFit="1"/>
      <protection/>
    </xf>
    <xf numFmtId="164" fontId="3" fillId="0" borderId="29" xfId="0" applyNumberFormat="1" applyFont="1" applyBorder="1" applyAlignment="1" applyProtection="1">
      <alignment horizontal="center" shrinkToFit="1"/>
      <protection/>
    </xf>
    <xf numFmtId="166" fontId="0" fillId="0" borderId="0" xfId="0" applyNumberFormat="1" applyAlignment="1">
      <alignment/>
    </xf>
    <xf numFmtId="166" fontId="0" fillId="0" borderId="10" xfId="0" applyNumberFormat="1" applyFill="1" applyBorder="1" applyAlignment="1" applyProtection="1">
      <alignment horizontal="center" vertical="center"/>
      <protection/>
    </xf>
    <xf numFmtId="166" fontId="3" fillId="0" borderId="14" xfId="0" applyNumberFormat="1" applyFont="1" applyBorder="1" applyAlignment="1" applyProtection="1">
      <alignment horizontal="center" shrinkToFit="1"/>
      <protection/>
    </xf>
    <xf numFmtId="166" fontId="3" fillId="0" borderId="17" xfId="0" applyNumberFormat="1" applyFont="1" applyBorder="1" applyAlignment="1" applyProtection="1">
      <alignment horizontal="center" shrinkToFit="1"/>
      <protection/>
    </xf>
    <xf numFmtId="166" fontId="3" fillId="0" borderId="21" xfId="0" applyNumberFormat="1" applyFont="1" applyBorder="1" applyAlignment="1" applyProtection="1">
      <alignment horizontal="center" shrinkToFit="1"/>
      <protection/>
    </xf>
    <xf numFmtId="166" fontId="4" fillId="0" borderId="0" xfId="0" applyNumberFormat="1" applyFont="1" applyAlignment="1">
      <alignment/>
    </xf>
    <xf numFmtId="166" fontId="3" fillId="0" borderId="16" xfId="0" applyNumberFormat="1" applyFont="1" applyBorder="1" applyAlignment="1" applyProtection="1">
      <alignment horizontal="center" shrinkToFit="1"/>
      <protection/>
    </xf>
    <xf numFmtId="165" fontId="3" fillId="0" borderId="14" xfId="0" applyNumberFormat="1" applyFont="1" applyBorder="1" applyAlignment="1" applyProtection="1">
      <alignment horizontal="center" shrinkToFit="1"/>
      <protection/>
    </xf>
    <xf numFmtId="165" fontId="3" fillId="0" borderId="17" xfId="0" applyNumberFormat="1" applyFont="1" applyBorder="1" applyAlignment="1" applyProtection="1">
      <alignment horizontal="center" shrinkToFit="1"/>
      <protection/>
    </xf>
    <xf numFmtId="165" fontId="3" fillId="0" borderId="21" xfId="0" applyNumberFormat="1" applyFont="1" applyBorder="1" applyAlignment="1" applyProtection="1">
      <alignment horizontal="center" shrinkToFit="1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4" xfId="0" applyFont="1" applyFill="1" applyBorder="1" applyAlignment="1" applyProtection="1">
      <alignment wrapText="1"/>
      <protection/>
    </xf>
    <xf numFmtId="166" fontId="3" fillId="0" borderId="13" xfId="0" applyNumberFormat="1" applyFont="1" applyBorder="1" applyAlignment="1" applyProtection="1">
      <alignment horizontal="center" shrinkToFit="1"/>
      <protection/>
    </xf>
    <xf numFmtId="166" fontId="3" fillId="0" borderId="20" xfId="0" applyNumberFormat="1" applyFont="1" applyBorder="1" applyAlignment="1" applyProtection="1">
      <alignment horizontal="center" shrinkToFit="1"/>
      <protection/>
    </xf>
    <xf numFmtId="166" fontId="3" fillId="0" borderId="27" xfId="0" applyNumberFormat="1" applyFont="1" applyBorder="1" applyAlignment="1" applyProtection="1">
      <alignment horizontal="center" shrinkToFit="1"/>
      <protection/>
    </xf>
    <xf numFmtId="166" fontId="3" fillId="0" borderId="28" xfId="0" applyNumberFormat="1" applyFont="1" applyBorder="1" applyAlignment="1" applyProtection="1">
      <alignment horizontal="center" shrinkToFit="1"/>
      <protection/>
    </xf>
    <xf numFmtId="0" fontId="3" fillId="0" borderId="30" xfId="0" applyFont="1" applyBorder="1" applyAlignment="1" applyProtection="1">
      <alignment horizontal="center" shrinkToFit="1"/>
      <protection/>
    </xf>
    <xf numFmtId="164" fontId="3" fillId="0" borderId="31" xfId="0" applyNumberFormat="1" applyFont="1" applyBorder="1" applyAlignment="1" applyProtection="1">
      <alignment horizontal="center" shrinkToFit="1"/>
      <protection/>
    </xf>
    <xf numFmtId="166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3" fillId="0" borderId="32" xfId="0" applyNumberFormat="1" applyFont="1" applyBorder="1" applyAlignment="1" applyProtection="1">
      <alignment horizontal="center" shrinkToFit="1"/>
      <protection/>
    </xf>
    <xf numFmtId="0" fontId="2" fillId="0" borderId="33" xfId="0" applyFont="1" applyBorder="1" applyAlignment="1" applyProtection="1">
      <alignment/>
      <protection/>
    </xf>
    <xf numFmtId="0" fontId="2" fillId="0" borderId="34" xfId="0" applyFont="1" applyBorder="1" applyAlignment="1" applyProtection="1">
      <alignment/>
      <protection/>
    </xf>
    <xf numFmtId="0" fontId="3" fillId="0" borderId="35" xfId="0" applyFont="1" applyBorder="1" applyAlignment="1" applyProtection="1">
      <alignment horizontal="center" shrinkToFit="1"/>
      <protection/>
    </xf>
    <xf numFmtId="164" fontId="3" fillId="0" borderId="36" xfId="0" applyNumberFormat="1" applyFont="1" applyBorder="1" applyAlignment="1" applyProtection="1">
      <alignment horizontal="center" shrinkToFit="1"/>
      <protection/>
    </xf>
    <xf numFmtId="166" fontId="3" fillId="0" borderId="36" xfId="0" applyNumberFormat="1" applyFont="1" applyBorder="1" applyAlignment="1" applyProtection="1">
      <alignment horizontal="center" shrinkToFit="1"/>
      <protection/>
    </xf>
    <xf numFmtId="166" fontId="3" fillId="0" borderId="35" xfId="0" applyNumberFormat="1" applyFont="1" applyBorder="1" applyAlignment="1" applyProtection="1">
      <alignment horizontal="center" shrinkToFit="1"/>
      <protection/>
    </xf>
    <xf numFmtId="166" fontId="3" fillId="0" borderId="37" xfId="0" applyNumberFormat="1" applyFont="1" applyBorder="1" applyAlignment="1" applyProtection="1">
      <alignment horizontal="center" shrinkToFit="1"/>
      <protection/>
    </xf>
    <xf numFmtId="0" fontId="2" fillId="0" borderId="33" xfId="0" applyFont="1" applyFill="1" applyBorder="1" applyAlignment="1" applyProtection="1">
      <alignment/>
      <protection/>
    </xf>
    <xf numFmtId="0" fontId="2" fillId="0" borderId="34" xfId="0" applyFont="1" applyBorder="1" applyAlignment="1" applyProtection="1">
      <alignment wrapText="1"/>
      <protection/>
    </xf>
    <xf numFmtId="165" fontId="3" fillId="0" borderId="38" xfId="0" applyNumberFormat="1" applyFont="1" applyBorder="1" applyAlignment="1" applyProtection="1">
      <alignment horizontal="center" shrinkToFit="1"/>
      <protection/>
    </xf>
    <xf numFmtId="164" fontId="3" fillId="0" borderId="39" xfId="0" applyNumberFormat="1" applyFont="1" applyBorder="1" applyAlignment="1" applyProtection="1">
      <alignment horizontal="center" shrinkToFit="1"/>
      <protection/>
    </xf>
    <xf numFmtId="0" fontId="3" fillId="0" borderId="40" xfId="0" applyFont="1" applyBorder="1" applyAlignment="1" applyProtection="1">
      <alignment horizontal="center" shrinkToFit="1"/>
      <protection/>
    </xf>
    <xf numFmtId="164" fontId="3" fillId="0" borderId="41" xfId="0" applyNumberFormat="1" applyFont="1" applyBorder="1" applyAlignment="1" applyProtection="1">
      <alignment horizontal="center" shrinkToFit="1"/>
      <protection/>
    </xf>
    <xf numFmtId="165" fontId="3" fillId="0" borderId="42" xfId="0" applyNumberFormat="1" applyFont="1" applyBorder="1" applyAlignment="1" applyProtection="1">
      <alignment horizontal="center" shrinkToFit="1"/>
      <protection/>
    </xf>
    <xf numFmtId="0" fontId="3" fillId="0" borderId="43" xfId="0" applyFont="1" applyBorder="1" applyAlignment="1" applyProtection="1">
      <alignment horizontal="center" shrinkToFit="1"/>
      <protection/>
    </xf>
    <xf numFmtId="164" fontId="3" fillId="0" borderId="44" xfId="0" applyNumberFormat="1" applyFont="1" applyBorder="1" applyAlignment="1" applyProtection="1">
      <alignment horizontal="center" shrinkToFit="1"/>
      <protection/>
    </xf>
    <xf numFmtId="165" fontId="3" fillId="0" borderId="45" xfId="0" applyNumberFormat="1" applyFont="1" applyBorder="1" applyAlignment="1" applyProtection="1">
      <alignment horizontal="center" shrinkToFit="1"/>
      <protection/>
    </xf>
    <xf numFmtId="165" fontId="3" fillId="0" borderId="36" xfId="0" applyNumberFormat="1" applyFont="1" applyBorder="1" applyAlignment="1" applyProtection="1">
      <alignment horizontal="center" shrinkToFit="1"/>
      <protection/>
    </xf>
    <xf numFmtId="164" fontId="3" fillId="0" borderId="37" xfId="0" applyNumberFormat="1" applyFont="1" applyBorder="1" applyAlignment="1" applyProtection="1">
      <alignment horizontal="center" shrinkToFit="1"/>
      <protection/>
    </xf>
    <xf numFmtId="0" fontId="2" fillId="0" borderId="46" xfId="0" applyFont="1" applyBorder="1" applyAlignment="1">
      <alignment/>
    </xf>
    <xf numFmtId="0" fontId="2" fillId="0" borderId="47" xfId="0" applyFont="1" applyBorder="1" applyAlignment="1" applyProtection="1">
      <alignment/>
      <protection/>
    </xf>
    <xf numFmtId="0" fontId="2" fillId="0" borderId="48" xfId="0" applyFont="1" applyBorder="1" applyAlignment="1">
      <alignment/>
    </xf>
    <xf numFmtId="0" fontId="3" fillId="0" borderId="49" xfId="0" applyFont="1" applyBorder="1" applyAlignment="1" applyProtection="1">
      <alignment horizontal="center" shrinkToFit="1"/>
      <protection/>
    </xf>
    <xf numFmtId="0" fontId="2" fillId="0" borderId="50" xfId="0" applyFont="1" applyBorder="1" applyAlignment="1" applyProtection="1">
      <alignment/>
      <protection/>
    </xf>
    <xf numFmtId="0" fontId="2" fillId="0" borderId="51" xfId="0" applyFont="1" applyBorder="1" applyAlignment="1">
      <alignment/>
    </xf>
    <xf numFmtId="0" fontId="2" fillId="0" borderId="52" xfId="0" applyFont="1" applyBorder="1" applyAlignment="1">
      <alignment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165" fontId="3" fillId="0" borderId="37" xfId="0" applyNumberFormat="1" applyFont="1" applyBorder="1" applyAlignment="1" applyProtection="1">
      <alignment horizontal="center" shrinkToFit="1"/>
      <protection/>
    </xf>
    <xf numFmtId="0" fontId="3" fillId="0" borderId="52" xfId="0" applyFont="1" applyBorder="1" applyAlignment="1">
      <alignment/>
    </xf>
    <xf numFmtId="165" fontId="3" fillId="0" borderId="55" xfId="0" applyNumberFormat="1" applyFont="1" applyBorder="1" applyAlignment="1" applyProtection="1">
      <alignment horizontal="center" shrinkToFit="1"/>
      <protection/>
    </xf>
    <xf numFmtId="0" fontId="0" fillId="0" borderId="56" xfId="0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/>
    </xf>
    <xf numFmtId="0" fontId="3" fillId="0" borderId="59" xfId="0" applyFont="1" applyBorder="1" applyAlignment="1">
      <alignment/>
    </xf>
    <xf numFmtId="164" fontId="3" fillId="0" borderId="49" xfId="0" applyNumberFormat="1" applyFont="1" applyBorder="1" applyAlignment="1" applyProtection="1">
      <alignment horizontal="center" shrinkToFit="1"/>
      <protection/>
    </xf>
    <xf numFmtId="0" fontId="3" fillId="0" borderId="60" xfId="0" applyFont="1" applyBorder="1" applyAlignment="1" applyProtection="1">
      <alignment horizontal="center" shrinkToFit="1"/>
      <protection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3" fillId="0" borderId="64" xfId="0" applyFont="1" applyBorder="1" applyAlignment="1">
      <alignment/>
    </xf>
    <xf numFmtId="165" fontId="3" fillId="0" borderId="65" xfId="0" applyNumberFormat="1" applyFont="1" applyBorder="1" applyAlignment="1" applyProtection="1">
      <alignment horizontal="center" shrinkToFit="1"/>
      <protection/>
    </xf>
    <xf numFmtId="0" fontId="3" fillId="0" borderId="62" xfId="0" applyFont="1" applyBorder="1" applyAlignment="1">
      <alignment/>
    </xf>
    <xf numFmtId="164" fontId="3" fillId="0" borderId="66" xfId="0" applyNumberFormat="1" applyFont="1" applyBorder="1" applyAlignment="1" applyProtection="1">
      <alignment horizontal="center" shrinkToFit="1"/>
      <protection/>
    </xf>
    <xf numFmtId="0" fontId="3" fillId="0" borderId="67" xfId="0" applyFont="1" applyBorder="1" applyAlignment="1">
      <alignment/>
    </xf>
    <xf numFmtId="0" fontId="3" fillId="0" borderId="57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166" fontId="3" fillId="0" borderId="58" xfId="0" applyNumberFormat="1" applyFont="1" applyBorder="1" applyAlignment="1">
      <alignment horizontal="center"/>
    </xf>
    <xf numFmtId="0" fontId="2" fillId="0" borderId="68" xfId="0" applyFont="1" applyBorder="1" applyAlignment="1">
      <alignment/>
    </xf>
    <xf numFmtId="0" fontId="2" fillId="0" borderId="69" xfId="0" applyFont="1" applyBorder="1" applyAlignment="1">
      <alignment/>
    </xf>
    <xf numFmtId="0" fontId="3" fillId="0" borderId="68" xfId="0" applyFont="1" applyBorder="1" applyAlignment="1">
      <alignment/>
    </xf>
    <xf numFmtId="166" fontId="2" fillId="0" borderId="48" xfId="0" applyNumberFormat="1" applyFont="1" applyBorder="1" applyAlignment="1">
      <alignment/>
    </xf>
    <xf numFmtId="0" fontId="3" fillId="0" borderId="48" xfId="0" applyFont="1" applyBorder="1" applyAlignment="1">
      <alignment/>
    </xf>
    <xf numFmtId="166" fontId="3" fillId="0" borderId="49" xfId="0" applyNumberFormat="1" applyFont="1" applyBorder="1" applyAlignment="1" applyProtection="1">
      <alignment horizontal="center" shrinkToFit="1"/>
      <protection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/>
    </xf>
    <xf numFmtId="166" fontId="3" fillId="0" borderId="70" xfId="0" applyNumberFormat="1" applyFont="1" applyBorder="1" applyAlignment="1" applyProtection="1">
      <alignment horizontal="center" shrinkToFit="1"/>
      <protection/>
    </xf>
    <xf numFmtId="166" fontId="3" fillId="0" borderId="71" xfId="0" applyNumberFormat="1" applyFont="1" applyBorder="1" applyAlignment="1" applyProtection="1">
      <alignment horizontal="center" shrinkToFit="1"/>
      <protection/>
    </xf>
    <xf numFmtId="166" fontId="3" fillId="0" borderId="0" xfId="0" applyNumberFormat="1" applyFont="1" applyAlignment="1">
      <alignment horizontal="center"/>
    </xf>
    <xf numFmtId="164" fontId="3" fillId="0" borderId="14" xfId="0" applyNumberFormat="1" applyFont="1" applyFill="1" applyBorder="1" applyAlignment="1" applyProtection="1">
      <alignment horizontal="center" shrinkToFit="1"/>
      <protection/>
    </xf>
    <xf numFmtId="164" fontId="3" fillId="0" borderId="17" xfId="0" applyNumberFormat="1" applyFont="1" applyFill="1" applyBorder="1" applyAlignment="1" applyProtection="1">
      <alignment horizontal="center" shrinkToFit="1"/>
      <protection/>
    </xf>
    <xf numFmtId="164" fontId="3" fillId="0" borderId="36" xfId="0" applyNumberFormat="1" applyFont="1" applyFill="1" applyBorder="1" applyAlignment="1" applyProtection="1">
      <alignment horizontal="center" shrinkToFit="1"/>
      <protection/>
    </xf>
    <xf numFmtId="164" fontId="3" fillId="0" borderId="44" xfId="0" applyNumberFormat="1" applyFont="1" applyFill="1" applyBorder="1" applyAlignment="1" applyProtection="1">
      <alignment horizontal="center" shrinkToFit="1"/>
      <protection/>
    </xf>
    <xf numFmtId="0" fontId="3" fillId="0" borderId="68" xfId="0" applyFont="1" applyBorder="1" applyAlignment="1">
      <alignment horizontal="center"/>
    </xf>
    <xf numFmtId="166" fontId="3" fillId="0" borderId="48" xfId="0" applyNumberFormat="1" applyFont="1" applyBorder="1" applyAlignment="1">
      <alignment horizontal="center"/>
    </xf>
    <xf numFmtId="0" fontId="3" fillId="0" borderId="72" xfId="0" applyFont="1" applyBorder="1" applyAlignment="1">
      <alignment horizontal="center"/>
    </xf>
    <xf numFmtId="0" fontId="3" fillId="0" borderId="58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166" fontId="3" fillId="0" borderId="52" xfId="0" applyNumberFormat="1" applyFont="1" applyBorder="1" applyAlignment="1">
      <alignment horizontal="center"/>
    </xf>
    <xf numFmtId="0" fontId="3" fillId="0" borderId="61" xfId="0" applyFont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2" fontId="3" fillId="0" borderId="63" xfId="0" applyNumberFormat="1" applyFont="1" applyBorder="1" applyAlignment="1">
      <alignment horizontal="center"/>
    </xf>
    <xf numFmtId="14" fontId="2" fillId="0" borderId="73" xfId="0" applyNumberFormat="1" applyFont="1" applyFill="1" applyBorder="1" applyAlignment="1" applyProtection="1">
      <alignment horizontal="center" vertical="center"/>
      <protection/>
    </xf>
    <xf numFmtId="0" fontId="2" fillId="0" borderId="74" xfId="0" applyFont="1" applyFill="1" applyBorder="1" applyAlignment="1" applyProtection="1">
      <alignment horizontal="center" vertical="center"/>
      <protection/>
    </xf>
    <xf numFmtId="0" fontId="2" fillId="0" borderId="75" xfId="0" applyFont="1" applyFill="1" applyBorder="1" applyAlignment="1" applyProtection="1">
      <alignment horizontal="center" vertical="center"/>
      <protection/>
    </xf>
    <xf numFmtId="0" fontId="7" fillId="0" borderId="76" xfId="0" applyFont="1" applyBorder="1" applyAlignment="1" applyProtection="1">
      <alignment horizontal="center" vertical="center"/>
      <protection/>
    </xf>
    <xf numFmtId="0" fontId="7" fillId="0" borderId="77" xfId="0" applyFont="1" applyBorder="1" applyAlignment="1" applyProtection="1">
      <alignment horizontal="center" vertical="center"/>
      <protection/>
    </xf>
    <xf numFmtId="14" fontId="2" fillId="0" borderId="74" xfId="0" applyNumberFormat="1" applyFont="1" applyFill="1" applyBorder="1" applyAlignment="1" applyProtection="1">
      <alignment horizontal="center" vertical="center"/>
      <protection/>
    </xf>
    <xf numFmtId="14" fontId="2" fillId="0" borderId="75" xfId="0" applyNumberFormat="1" applyFont="1" applyFill="1" applyBorder="1" applyAlignment="1" applyProtection="1">
      <alignment horizontal="center" vertical="center"/>
      <protection/>
    </xf>
    <xf numFmtId="0" fontId="9" fillId="0" borderId="73" xfId="0" applyFont="1" applyBorder="1" applyAlignment="1">
      <alignment horizontal="center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7" fillId="0" borderId="73" xfId="0" applyFont="1" applyBorder="1" applyAlignment="1" applyProtection="1">
      <alignment horizontal="center" vertical="center"/>
      <protection/>
    </xf>
    <xf numFmtId="0" fontId="7" fillId="0" borderId="74" xfId="0" applyFont="1" applyBorder="1" applyAlignment="1" applyProtection="1">
      <alignment horizontal="center" vertical="center"/>
      <protection/>
    </xf>
    <xf numFmtId="0" fontId="7" fillId="0" borderId="75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0" xfId="0" applyAlignment="1">
      <alignment horizontal="center"/>
    </xf>
    <xf numFmtId="0" fontId="2" fillId="0" borderId="74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/>
      <protection/>
    </xf>
    <xf numFmtId="0" fontId="7" fillId="0" borderId="78" xfId="0" applyFont="1" applyBorder="1" applyAlignment="1" applyProtection="1">
      <alignment horizontal="center" vertical="center"/>
      <protection/>
    </xf>
    <xf numFmtId="0" fontId="2" fillId="0" borderId="46" xfId="0" applyFont="1" applyBorder="1" applyAlignment="1" applyProtection="1">
      <alignment horizontal="center" shrinkToFit="1"/>
      <protection/>
    </xf>
    <xf numFmtId="0" fontId="3" fillId="0" borderId="24" xfId="0" applyFont="1" applyBorder="1" applyAlignment="1" applyProtection="1">
      <alignment horizontal="center" shrinkToFit="1"/>
      <protection/>
    </xf>
    <xf numFmtId="0" fontId="3" fillId="0" borderId="79" xfId="0" applyFont="1" applyBorder="1" applyAlignment="1" applyProtection="1">
      <alignment horizontal="center" shrinkToFit="1"/>
      <protection/>
    </xf>
    <xf numFmtId="0" fontId="3" fillId="0" borderId="34" xfId="0" applyFont="1" applyBorder="1" applyAlignment="1" applyProtection="1">
      <alignment horizontal="center" shrinkToFit="1"/>
      <protection/>
    </xf>
    <xf numFmtId="0" fontId="3" fillId="0" borderId="80" xfId="0" applyFont="1" applyBorder="1" applyAlignment="1" applyProtection="1">
      <alignment horizontal="center" shrinkToFit="1"/>
      <protection/>
    </xf>
    <xf numFmtId="0" fontId="3" fillId="0" borderId="46" xfId="0" applyFont="1" applyBorder="1" applyAlignment="1" applyProtection="1">
      <alignment horizontal="center" shrinkToFit="1"/>
      <protection/>
    </xf>
    <xf numFmtId="0" fontId="2" fillId="0" borderId="81" xfId="0" applyFont="1" applyBorder="1" applyAlignment="1" applyProtection="1">
      <alignment horizontal="center" shrinkToFit="1"/>
      <protection/>
    </xf>
    <xf numFmtId="0" fontId="2" fillId="0" borderId="68" xfId="0" applyFont="1" applyBorder="1" applyAlignment="1" applyProtection="1">
      <alignment horizontal="center" shrinkToFit="1"/>
      <protection/>
    </xf>
    <xf numFmtId="0" fontId="3" fillId="0" borderId="81" xfId="0" applyFont="1" applyBorder="1" applyAlignment="1" applyProtection="1">
      <alignment horizontal="center" shrinkToFit="1"/>
      <protection/>
    </xf>
    <xf numFmtId="0" fontId="3" fillId="0" borderId="68" xfId="0" applyFont="1" applyBorder="1" applyAlignment="1" applyProtection="1">
      <alignment horizontal="center" shrinkToFit="1"/>
      <protection/>
    </xf>
    <xf numFmtId="0" fontId="0" fillId="0" borderId="73" xfId="0" applyFont="1" applyFill="1" applyBorder="1" applyAlignment="1" applyProtection="1">
      <alignment horizontal="center" vertical="center"/>
      <protection/>
    </xf>
    <xf numFmtId="0" fontId="0" fillId="0" borderId="75" xfId="0" applyFill="1" applyBorder="1" applyAlignment="1" applyProtection="1">
      <alignment horizontal="center" vertical="center"/>
      <protection/>
    </xf>
    <xf numFmtId="0" fontId="3" fillId="0" borderId="82" xfId="0" applyFont="1" applyBorder="1" applyAlignment="1" applyProtection="1">
      <alignment horizontal="center" shrinkToFit="1"/>
      <protection/>
    </xf>
    <xf numFmtId="0" fontId="3" fillId="0" borderId="83" xfId="0" applyFont="1" applyBorder="1" applyAlignment="1" applyProtection="1">
      <alignment horizontal="center" shrinkToFit="1"/>
      <protection/>
    </xf>
    <xf numFmtId="0" fontId="2" fillId="0" borderId="78" xfId="0" applyFont="1" applyFill="1" applyBorder="1" applyAlignment="1" applyProtection="1">
      <alignment horizontal="center" vertical="center"/>
      <protection/>
    </xf>
    <xf numFmtId="0" fontId="3" fillId="0" borderId="24" xfId="0" applyFont="1" applyFill="1" applyBorder="1" applyAlignment="1" applyProtection="1">
      <alignment horizontal="center" shrinkToFit="1"/>
      <protection/>
    </xf>
    <xf numFmtId="0" fontId="3" fillId="0" borderId="79" xfId="0" applyFont="1" applyFill="1" applyBorder="1" applyAlignment="1" applyProtection="1">
      <alignment horizontal="center" shrinkToFit="1"/>
      <protection/>
    </xf>
    <xf numFmtId="0" fontId="0" fillId="0" borderId="84" xfId="0" applyFont="1" applyFill="1" applyBorder="1" applyAlignment="1" applyProtection="1">
      <alignment horizontal="center" vertical="center"/>
      <protection/>
    </xf>
    <xf numFmtId="0" fontId="0" fillId="0" borderId="85" xfId="0" applyFill="1" applyBorder="1" applyAlignment="1" applyProtection="1">
      <alignment horizontal="center" vertical="center"/>
      <protection/>
    </xf>
    <xf numFmtId="0" fontId="3" fillId="0" borderId="86" xfId="0" applyFont="1" applyBorder="1" applyAlignment="1" applyProtection="1">
      <alignment horizontal="center" shrinkToFit="1"/>
      <protection/>
    </xf>
    <xf numFmtId="0" fontId="3" fillId="0" borderId="87" xfId="0" applyFont="1" applyBorder="1" applyAlignment="1" applyProtection="1">
      <alignment horizontal="center" shrinkToFit="1"/>
      <protection/>
    </xf>
    <xf numFmtId="0" fontId="3" fillId="0" borderId="23" xfId="0" applyFont="1" applyBorder="1" applyAlignment="1" applyProtection="1">
      <alignment horizontal="center" shrinkToFit="1"/>
      <protection/>
    </xf>
    <xf numFmtId="0" fontId="3" fillId="0" borderId="88" xfId="0" applyFont="1" applyBorder="1" applyAlignment="1" applyProtection="1">
      <alignment horizontal="center" shrinkToFit="1"/>
      <protection/>
    </xf>
    <xf numFmtId="0" fontId="0" fillId="0" borderId="89" xfId="0" applyFont="1" applyFill="1" applyBorder="1" applyAlignment="1" applyProtection="1">
      <alignment horizontal="center" vertical="center"/>
      <protection/>
    </xf>
    <xf numFmtId="0" fontId="0" fillId="0" borderId="90" xfId="0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24</xdr:col>
      <xdr:colOff>285750</xdr:colOff>
      <xdr:row>0</xdr:row>
      <xdr:rowOff>104775</xdr:rowOff>
    </xdr:from>
    <xdr:to>
      <xdr:col>29</xdr:col>
      <xdr:colOff>314325</xdr:colOff>
      <xdr:row>7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58875" y="104775"/>
          <a:ext cx="204787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66675</xdr:rowOff>
    </xdr:from>
    <xdr:to>
      <xdr:col>2</xdr:col>
      <xdr:colOff>628650</xdr:colOff>
      <xdr:row>8</xdr:row>
      <xdr:rowOff>19050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66675"/>
          <a:ext cx="44862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295275</xdr:colOff>
      <xdr:row>0</xdr:row>
      <xdr:rowOff>9525</xdr:rowOff>
    </xdr:from>
    <xdr:to>
      <xdr:col>20</xdr:col>
      <xdr:colOff>352425</xdr:colOff>
      <xdr:row>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49350" y="9525"/>
          <a:ext cx="2066925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3</xdr:col>
      <xdr:colOff>466725</xdr:colOff>
      <xdr:row>8</xdr:row>
      <xdr:rowOff>28575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448627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295275</xdr:colOff>
      <xdr:row>0</xdr:row>
      <xdr:rowOff>9525</xdr:rowOff>
    </xdr:from>
    <xdr:to>
      <xdr:col>20</xdr:col>
      <xdr:colOff>171450</xdr:colOff>
      <xdr:row>7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982700" y="9525"/>
          <a:ext cx="1885950" cy="11334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66675</xdr:rowOff>
    </xdr:from>
    <xdr:to>
      <xdr:col>3</xdr:col>
      <xdr:colOff>638175</xdr:colOff>
      <xdr:row>7</xdr:row>
      <xdr:rowOff>133350</xdr:rowOff>
    </xdr:to>
    <xdr:pic>
      <xdr:nvPicPr>
        <xdr:cNvPr id="2" name="Grafi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6675"/>
          <a:ext cx="47815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AE52"/>
  <sheetViews>
    <sheetView zoomScale="90" zoomScaleNormal="90" zoomScalePageLayoutView="0" workbookViewId="0" topLeftCell="A13">
      <selection activeCell="W23" sqref="W23"/>
    </sheetView>
  </sheetViews>
  <sheetFormatPr defaultColWidth="9.140625" defaultRowHeight="12.75"/>
  <cols>
    <col min="1" max="1" width="20.421875" style="0" customWidth="1"/>
    <col min="2" max="2" width="37.7109375" style="0" customWidth="1"/>
    <col min="3" max="3" width="16.421875" style="0" customWidth="1"/>
    <col min="4" max="27" width="6.140625" style="0" customWidth="1"/>
    <col min="28" max="28" width="6.28125" style="0" customWidth="1"/>
    <col min="29" max="29" width="5.57421875" style="0" customWidth="1"/>
    <col min="30" max="30" width="5.8515625" style="0" customWidth="1"/>
  </cols>
  <sheetData>
    <row r="9" spans="1:30" ht="42" customHeight="1">
      <c r="A9" s="140" t="s">
        <v>64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</row>
    <row r="10" spans="1:30" ht="12.75">
      <c r="A10" s="141" t="s">
        <v>3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</row>
    <row r="12" ht="13.5" thickBot="1"/>
    <row r="13" spans="1:30" ht="21.75" customHeight="1" thickBot="1" thickTop="1">
      <c r="A13" s="134" t="s">
        <v>9</v>
      </c>
      <c r="B13" s="135"/>
      <c r="C13" s="136"/>
      <c r="D13" s="137" t="s">
        <v>4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9"/>
    </row>
    <row r="14" spans="1:30" ht="19.5" customHeight="1" thickBot="1" thickTop="1">
      <c r="A14" s="130" t="s">
        <v>5</v>
      </c>
      <c r="B14" s="130" t="s">
        <v>10</v>
      </c>
      <c r="C14" s="130" t="s">
        <v>12</v>
      </c>
      <c r="D14" s="127">
        <v>41872</v>
      </c>
      <c r="E14" s="132"/>
      <c r="F14" s="133"/>
      <c r="G14" s="127">
        <f>D14+5</f>
        <v>41877</v>
      </c>
      <c r="H14" s="128"/>
      <c r="I14" s="129"/>
      <c r="J14" s="127">
        <v>41886</v>
      </c>
      <c r="K14" s="128"/>
      <c r="L14" s="129"/>
      <c r="M14" s="127">
        <f>J14+6</f>
        <v>41892</v>
      </c>
      <c r="N14" s="128"/>
      <c r="O14" s="129"/>
      <c r="P14" s="127">
        <f>M14+6</f>
        <v>41898</v>
      </c>
      <c r="Q14" s="128"/>
      <c r="R14" s="129"/>
      <c r="S14" s="127">
        <f>P14+9</f>
        <v>41907</v>
      </c>
      <c r="T14" s="128"/>
      <c r="U14" s="129"/>
      <c r="V14" s="127">
        <f>S14+7</f>
        <v>41914</v>
      </c>
      <c r="W14" s="128"/>
      <c r="X14" s="129"/>
      <c r="Y14" s="127">
        <f>V14+7</f>
        <v>41921</v>
      </c>
      <c r="Z14" s="128"/>
      <c r="AA14" s="129"/>
      <c r="AB14" s="127">
        <f>Y14+7</f>
        <v>41928</v>
      </c>
      <c r="AC14" s="128"/>
      <c r="AD14" s="129"/>
    </row>
    <row r="15" spans="1:30" ht="14.25" thickBot="1" thickTop="1">
      <c r="A15" s="131"/>
      <c r="B15" s="131"/>
      <c r="C15" s="131"/>
      <c r="D15" s="20" t="s">
        <v>0</v>
      </c>
      <c r="E15" s="2" t="s">
        <v>1</v>
      </c>
      <c r="F15" s="3" t="s">
        <v>6</v>
      </c>
      <c r="G15" s="20" t="s">
        <v>0</v>
      </c>
      <c r="H15" s="2" t="s">
        <v>1</v>
      </c>
      <c r="I15" s="3" t="s">
        <v>6</v>
      </c>
      <c r="J15" s="20" t="s">
        <v>0</v>
      </c>
      <c r="K15" s="2" t="s">
        <v>1</v>
      </c>
      <c r="L15" s="3" t="s">
        <v>6</v>
      </c>
      <c r="M15" s="20" t="s">
        <v>0</v>
      </c>
      <c r="N15" s="2" t="s">
        <v>1</v>
      </c>
      <c r="O15" s="3" t="s">
        <v>6</v>
      </c>
      <c r="P15" s="20" t="s">
        <v>0</v>
      </c>
      <c r="Q15" s="2" t="s">
        <v>1</v>
      </c>
      <c r="R15" s="3" t="s">
        <v>6</v>
      </c>
      <c r="S15" s="20" t="s">
        <v>0</v>
      </c>
      <c r="T15" s="2" t="s">
        <v>1</v>
      </c>
      <c r="U15" s="3" t="s">
        <v>6</v>
      </c>
      <c r="V15" s="20" t="s">
        <v>0</v>
      </c>
      <c r="W15" s="2" t="s">
        <v>1</v>
      </c>
      <c r="X15" s="3" t="s">
        <v>6</v>
      </c>
      <c r="Y15" s="20" t="s">
        <v>0</v>
      </c>
      <c r="Z15" s="2" t="s">
        <v>1</v>
      </c>
      <c r="AA15" s="3" t="s">
        <v>6</v>
      </c>
      <c r="AB15" s="20" t="s">
        <v>0</v>
      </c>
      <c r="AC15" s="2" t="s">
        <v>1</v>
      </c>
      <c r="AD15" s="3" t="s">
        <v>6</v>
      </c>
    </row>
    <row r="16" spans="1:30" ht="17.25" customHeight="1" thickTop="1">
      <c r="A16" s="39" t="s">
        <v>13</v>
      </c>
      <c r="B16" s="40" t="s">
        <v>14</v>
      </c>
      <c r="C16" s="25" t="s">
        <v>15</v>
      </c>
      <c r="D16" s="8">
        <v>63</v>
      </c>
      <c r="E16" s="9">
        <v>3.05</v>
      </c>
      <c r="F16" s="10">
        <v>8.9</v>
      </c>
      <c r="G16" s="5">
        <v>69</v>
      </c>
      <c r="H16" s="6">
        <v>3.13</v>
      </c>
      <c r="I16" s="7">
        <v>7.2</v>
      </c>
      <c r="J16" s="5">
        <v>75</v>
      </c>
      <c r="K16" s="6">
        <v>3.32</v>
      </c>
      <c r="L16" s="7">
        <v>6.4</v>
      </c>
      <c r="M16" s="5">
        <v>83</v>
      </c>
      <c r="N16" s="113">
        <v>3.32</v>
      </c>
      <c r="O16" s="7">
        <v>5.5</v>
      </c>
      <c r="P16" s="5"/>
      <c r="Q16" s="6"/>
      <c r="R16" s="7"/>
      <c r="S16" s="5"/>
      <c r="T16" s="6"/>
      <c r="U16" s="7"/>
      <c r="V16" s="5"/>
      <c r="W16" s="6"/>
      <c r="X16" s="7"/>
      <c r="Y16" s="5"/>
      <c r="Z16" s="6"/>
      <c r="AA16" s="7"/>
      <c r="AB16" s="5"/>
      <c r="AC16" s="6"/>
      <c r="AD16" s="7"/>
    </row>
    <row r="17" spans="1:30" ht="17.25" customHeight="1">
      <c r="A17" s="39" t="s">
        <v>16</v>
      </c>
      <c r="B17" s="42" t="s">
        <v>37</v>
      </c>
      <c r="C17" s="24"/>
      <c r="D17" s="8">
        <v>47</v>
      </c>
      <c r="E17" s="9">
        <v>2.84</v>
      </c>
      <c r="F17" s="10">
        <v>17.3</v>
      </c>
      <c r="G17" s="8">
        <v>52</v>
      </c>
      <c r="H17" s="9">
        <v>2.86</v>
      </c>
      <c r="I17" s="10">
        <v>14.1</v>
      </c>
      <c r="J17" s="8">
        <v>58</v>
      </c>
      <c r="K17" s="9">
        <v>3.04</v>
      </c>
      <c r="L17" s="10">
        <v>10.7</v>
      </c>
      <c r="M17" s="8">
        <v>65</v>
      </c>
      <c r="N17" s="114">
        <v>3.03</v>
      </c>
      <c r="O17" s="10">
        <v>9</v>
      </c>
      <c r="P17" s="8">
        <v>69</v>
      </c>
      <c r="Q17" s="9">
        <v>3.25</v>
      </c>
      <c r="R17" s="10">
        <v>8</v>
      </c>
      <c r="S17" s="8"/>
      <c r="T17" s="9"/>
      <c r="U17" s="10"/>
      <c r="V17" s="8"/>
      <c r="W17" s="9"/>
      <c r="X17" s="10"/>
      <c r="Y17" s="8"/>
      <c r="Z17" s="9"/>
      <c r="AA17" s="10"/>
      <c r="AB17" s="8"/>
      <c r="AC17" s="9"/>
      <c r="AD17" s="10"/>
    </row>
    <row r="18" spans="1:30" ht="17.25" customHeight="1">
      <c r="A18" s="39" t="s">
        <v>18</v>
      </c>
      <c r="B18" s="42" t="s">
        <v>19</v>
      </c>
      <c r="C18" s="24"/>
      <c r="D18" s="8">
        <v>54</v>
      </c>
      <c r="E18" s="9">
        <v>2.73</v>
      </c>
      <c r="F18" s="10">
        <v>17</v>
      </c>
      <c r="G18" s="8">
        <v>60</v>
      </c>
      <c r="H18" s="9">
        <v>2.81</v>
      </c>
      <c r="I18" s="10">
        <v>12.4</v>
      </c>
      <c r="J18" s="8">
        <v>68</v>
      </c>
      <c r="K18" s="9">
        <v>2.99</v>
      </c>
      <c r="L18" s="10">
        <v>9.4</v>
      </c>
      <c r="M18" s="8">
        <v>77</v>
      </c>
      <c r="N18" s="114">
        <v>3.01</v>
      </c>
      <c r="O18" s="10">
        <v>6.9</v>
      </c>
      <c r="P18" s="8">
        <v>81</v>
      </c>
      <c r="Q18" s="9">
        <v>3.19</v>
      </c>
      <c r="R18" s="10">
        <v>6.2</v>
      </c>
      <c r="S18" s="8"/>
      <c r="T18" s="9"/>
      <c r="U18" s="10"/>
      <c r="V18" s="8"/>
      <c r="W18" s="9"/>
      <c r="X18" s="10"/>
      <c r="Y18" s="8"/>
      <c r="Z18" s="9"/>
      <c r="AA18" s="10"/>
      <c r="AB18" s="8"/>
      <c r="AC18" s="9"/>
      <c r="AD18" s="10"/>
    </row>
    <row r="19" spans="1:30" ht="17.25" customHeight="1">
      <c r="A19" s="39" t="s">
        <v>20</v>
      </c>
      <c r="B19" s="42" t="s">
        <v>35</v>
      </c>
      <c r="C19" s="24"/>
      <c r="D19" s="8"/>
      <c r="E19" s="9"/>
      <c r="F19" s="10"/>
      <c r="G19" s="8"/>
      <c r="H19" s="9"/>
      <c r="I19" s="10"/>
      <c r="J19" s="8">
        <v>61</v>
      </c>
      <c r="K19" s="9">
        <v>2.9</v>
      </c>
      <c r="L19" s="10">
        <v>14.4</v>
      </c>
      <c r="M19" s="8">
        <v>67</v>
      </c>
      <c r="N19" s="114">
        <v>2.97</v>
      </c>
      <c r="O19" s="10">
        <v>11.3</v>
      </c>
      <c r="P19" s="8">
        <v>74</v>
      </c>
      <c r="Q19" s="9">
        <v>3.15</v>
      </c>
      <c r="R19" s="10">
        <v>9.2</v>
      </c>
      <c r="S19" s="8"/>
      <c r="T19" s="9"/>
      <c r="U19" s="10"/>
      <c r="V19" s="8"/>
      <c r="W19" s="9"/>
      <c r="X19" s="10"/>
      <c r="Y19" s="8"/>
      <c r="Z19" s="9"/>
      <c r="AA19" s="10"/>
      <c r="AB19" s="8"/>
      <c r="AC19" s="9"/>
      <c r="AD19" s="10"/>
    </row>
    <row r="20" spans="1:30" ht="17.25" customHeight="1">
      <c r="A20" s="39" t="s">
        <v>29</v>
      </c>
      <c r="B20" s="42" t="s">
        <v>38</v>
      </c>
      <c r="C20" s="42"/>
      <c r="D20" s="8"/>
      <c r="E20" s="9"/>
      <c r="F20" s="10"/>
      <c r="G20" s="8"/>
      <c r="H20" s="9"/>
      <c r="I20" s="10"/>
      <c r="J20" s="8">
        <v>59</v>
      </c>
      <c r="K20" s="9">
        <v>2.97</v>
      </c>
      <c r="L20" s="10">
        <v>10.6</v>
      </c>
      <c r="M20" s="8">
        <v>66</v>
      </c>
      <c r="N20" s="114">
        <v>2.94</v>
      </c>
      <c r="O20" s="10">
        <v>8.7</v>
      </c>
      <c r="P20" s="8">
        <v>70</v>
      </c>
      <c r="Q20" s="9">
        <v>3.08</v>
      </c>
      <c r="R20" s="10">
        <v>8.1</v>
      </c>
      <c r="S20" s="8"/>
      <c r="T20" s="9"/>
      <c r="U20" s="10"/>
      <c r="V20" s="8"/>
      <c r="W20" s="9"/>
      <c r="X20" s="10"/>
      <c r="Y20" s="8"/>
      <c r="Z20" s="9"/>
      <c r="AA20" s="10"/>
      <c r="AB20" s="8"/>
      <c r="AC20" s="9"/>
      <c r="AD20" s="10"/>
    </row>
    <row r="21" spans="1:30" ht="17.25" customHeight="1">
      <c r="A21" s="39" t="s">
        <v>31</v>
      </c>
      <c r="B21" s="42" t="s">
        <v>49</v>
      </c>
      <c r="C21" s="42"/>
      <c r="D21" s="8"/>
      <c r="E21" s="9"/>
      <c r="F21" s="10"/>
      <c r="G21" s="8"/>
      <c r="H21" s="9"/>
      <c r="I21" s="10"/>
      <c r="J21" s="8"/>
      <c r="K21" s="9"/>
      <c r="L21" s="10"/>
      <c r="M21" s="8">
        <v>64</v>
      </c>
      <c r="N21" s="114">
        <v>2.89</v>
      </c>
      <c r="O21" s="10">
        <v>12.8</v>
      </c>
      <c r="P21" s="8">
        <v>70</v>
      </c>
      <c r="Q21" s="9">
        <v>3.06</v>
      </c>
      <c r="R21" s="10">
        <v>10.9</v>
      </c>
      <c r="S21" s="8">
        <v>75</v>
      </c>
      <c r="T21" s="9">
        <v>3.08</v>
      </c>
      <c r="U21" s="10">
        <v>9.2</v>
      </c>
      <c r="V21" s="8"/>
      <c r="W21" s="9"/>
      <c r="X21" s="10"/>
      <c r="Y21" s="8"/>
      <c r="Z21" s="9"/>
      <c r="AA21" s="10"/>
      <c r="AB21" s="8"/>
      <c r="AC21" s="9"/>
      <c r="AD21" s="10"/>
    </row>
    <row r="22" spans="1:30" ht="17.25" customHeight="1">
      <c r="A22" s="39" t="s">
        <v>27</v>
      </c>
      <c r="B22" s="42" t="s">
        <v>34</v>
      </c>
      <c r="C22" s="42"/>
      <c r="D22" s="8"/>
      <c r="E22" s="9"/>
      <c r="F22" s="10"/>
      <c r="G22" s="8"/>
      <c r="H22" s="9"/>
      <c r="I22" s="10"/>
      <c r="J22" s="8">
        <v>68</v>
      </c>
      <c r="K22" s="9">
        <v>3.13</v>
      </c>
      <c r="L22" s="10">
        <v>10.6</v>
      </c>
      <c r="M22" s="8">
        <v>75</v>
      </c>
      <c r="N22" s="114">
        <v>3.24</v>
      </c>
      <c r="O22" s="10">
        <v>6.9</v>
      </c>
      <c r="P22" s="8">
        <v>82</v>
      </c>
      <c r="Q22" s="9">
        <v>3.46</v>
      </c>
      <c r="R22" s="10">
        <v>6.4</v>
      </c>
      <c r="S22" s="8"/>
      <c r="T22" s="9"/>
      <c r="U22" s="10"/>
      <c r="V22" s="8"/>
      <c r="W22" s="9"/>
      <c r="X22" s="10"/>
      <c r="Y22" s="8"/>
      <c r="Z22" s="9"/>
      <c r="AA22" s="10"/>
      <c r="AB22" s="8"/>
      <c r="AC22" s="9"/>
      <c r="AD22" s="10"/>
    </row>
    <row r="23" spans="1:30" ht="17.25" customHeight="1">
      <c r="A23" s="39" t="s">
        <v>32</v>
      </c>
      <c r="B23" s="42" t="s">
        <v>34</v>
      </c>
      <c r="C23" s="42"/>
      <c r="D23" s="8"/>
      <c r="E23" s="9"/>
      <c r="F23" s="10"/>
      <c r="G23" s="8"/>
      <c r="H23" s="9"/>
      <c r="I23" s="10"/>
      <c r="J23" s="8">
        <v>71</v>
      </c>
      <c r="K23" s="9">
        <v>3.08</v>
      </c>
      <c r="L23" s="10">
        <v>10.6</v>
      </c>
      <c r="M23" s="8">
        <v>74</v>
      </c>
      <c r="N23" s="114">
        <v>3.08</v>
      </c>
      <c r="O23" s="10">
        <v>9.2</v>
      </c>
      <c r="P23" s="8">
        <v>79</v>
      </c>
      <c r="Q23" s="9">
        <v>3.29</v>
      </c>
      <c r="R23" s="10">
        <v>7.8</v>
      </c>
      <c r="S23" s="8"/>
      <c r="T23" s="9"/>
      <c r="U23" s="10"/>
      <c r="V23" s="8"/>
      <c r="W23" s="9"/>
      <c r="X23" s="10"/>
      <c r="Y23" s="8"/>
      <c r="Z23" s="9"/>
      <c r="AA23" s="10"/>
      <c r="AB23" s="8"/>
      <c r="AC23" s="9"/>
      <c r="AD23" s="10"/>
    </row>
    <row r="24" spans="1:30" ht="17.25" customHeight="1">
      <c r="A24" s="39" t="s">
        <v>36</v>
      </c>
      <c r="B24" s="42" t="s">
        <v>34</v>
      </c>
      <c r="C24" s="42"/>
      <c r="D24" s="8"/>
      <c r="E24" s="9"/>
      <c r="F24" s="10"/>
      <c r="G24" s="8"/>
      <c r="H24" s="9"/>
      <c r="I24" s="10"/>
      <c r="J24" s="8">
        <v>70</v>
      </c>
      <c r="K24" s="9">
        <v>3.16</v>
      </c>
      <c r="L24" s="10">
        <v>10.8</v>
      </c>
      <c r="M24" s="8">
        <v>78</v>
      </c>
      <c r="N24" s="114">
        <v>3.09</v>
      </c>
      <c r="O24" s="10">
        <v>10.4</v>
      </c>
      <c r="P24" s="8">
        <v>84</v>
      </c>
      <c r="Q24" s="9">
        <v>3.28</v>
      </c>
      <c r="R24" s="10">
        <v>9.4</v>
      </c>
      <c r="S24" s="8"/>
      <c r="T24" s="9"/>
      <c r="U24" s="10"/>
      <c r="V24" s="8"/>
      <c r="W24" s="9"/>
      <c r="X24" s="10"/>
      <c r="Y24" s="8"/>
      <c r="Z24" s="9"/>
      <c r="AA24" s="10"/>
      <c r="AB24" s="8"/>
      <c r="AC24" s="9"/>
      <c r="AD24" s="10"/>
    </row>
    <row r="25" spans="1:30" ht="17.25" customHeight="1">
      <c r="A25" s="39" t="s">
        <v>30</v>
      </c>
      <c r="B25" s="18" t="s">
        <v>59</v>
      </c>
      <c r="C25" s="17"/>
      <c r="D25" s="8"/>
      <c r="E25" s="9"/>
      <c r="F25" s="63"/>
      <c r="G25" s="56"/>
      <c r="H25" s="57"/>
      <c r="I25" s="63"/>
      <c r="J25" s="56">
        <v>63</v>
      </c>
      <c r="K25" s="57">
        <v>2.9</v>
      </c>
      <c r="L25" s="63">
        <v>14.1</v>
      </c>
      <c r="M25" s="56">
        <v>72</v>
      </c>
      <c r="N25" s="115">
        <v>2.94</v>
      </c>
      <c r="O25" s="63">
        <v>10.8</v>
      </c>
      <c r="P25" s="56">
        <v>78</v>
      </c>
      <c r="Q25" s="57">
        <v>3.09</v>
      </c>
      <c r="R25" s="63">
        <v>9.8</v>
      </c>
      <c r="S25" s="56"/>
      <c r="T25" s="57"/>
      <c r="U25" s="63"/>
      <c r="V25" s="56"/>
      <c r="W25" s="57"/>
      <c r="X25" s="63"/>
      <c r="Y25" s="56"/>
      <c r="Z25" s="57"/>
      <c r="AA25" s="63"/>
      <c r="AB25" s="56"/>
      <c r="AC25" s="57"/>
      <c r="AD25" s="63"/>
    </row>
    <row r="26" spans="1:31" ht="17.25" customHeight="1">
      <c r="A26" s="61" t="s">
        <v>26</v>
      </c>
      <c r="B26" s="62" t="s">
        <v>60</v>
      </c>
      <c r="C26" s="55"/>
      <c r="D26" s="56"/>
      <c r="E26" s="64"/>
      <c r="F26" s="67"/>
      <c r="G26" s="68"/>
      <c r="H26" s="69"/>
      <c r="I26" s="70"/>
      <c r="J26" s="68">
        <v>68</v>
      </c>
      <c r="K26" s="69">
        <v>2.99</v>
      </c>
      <c r="L26" s="70">
        <v>12.1</v>
      </c>
      <c r="M26" s="68">
        <v>77</v>
      </c>
      <c r="N26" s="116">
        <v>2.99</v>
      </c>
      <c r="O26" s="70">
        <v>11.1</v>
      </c>
      <c r="P26" s="68">
        <v>81</v>
      </c>
      <c r="Q26" s="69">
        <v>3.1</v>
      </c>
      <c r="R26" s="70">
        <v>9.6</v>
      </c>
      <c r="S26" s="68"/>
      <c r="T26" s="69"/>
      <c r="U26" s="70"/>
      <c r="V26" s="68"/>
      <c r="W26" s="69"/>
      <c r="X26" s="70"/>
      <c r="Y26" s="68"/>
      <c r="Z26" s="69"/>
      <c r="AA26" s="70"/>
      <c r="AB26" s="68"/>
      <c r="AC26" s="69"/>
      <c r="AD26" s="84"/>
      <c r="AE26" s="85"/>
    </row>
    <row r="27" spans="1:30" ht="17.25" customHeight="1" thickBot="1">
      <c r="A27" s="12" t="s">
        <v>55</v>
      </c>
      <c r="B27" s="19" t="s">
        <v>56</v>
      </c>
      <c r="C27" s="19"/>
      <c r="D27" s="13"/>
      <c r="E27" s="14"/>
      <c r="F27" s="15"/>
      <c r="G27" s="65"/>
      <c r="H27" s="66"/>
      <c r="I27" s="15"/>
      <c r="J27" s="65">
        <v>71</v>
      </c>
      <c r="K27" s="66">
        <v>2.92</v>
      </c>
      <c r="L27" s="15">
        <v>12.9</v>
      </c>
      <c r="M27" s="65">
        <v>81</v>
      </c>
      <c r="N27" s="66">
        <v>2.99</v>
      </c>
      <c r="O27" s="15">
        <v>9.6</v>
      </c>
      <c r="P27" s="65">
        <v>87</v>
      </c>
      <c r="Q27" s="66">
        <v>3.14</v>
      </c>
      <c r="R27" s="15">
        <v>8.9</v>
      </c>
      <c r="S27" s="65"/>
      <c r="T27" s="66"/>
      <c r="U27" s="15"/>
      <c r="V27" s="65"/>
      <c r="W27" s="66"/>
      <c r="X27" s="15"/>
      <c r="Y27" s="65"/>
      <c r="Z27" s="66"/>
      <c r="AA27" s="15"/>
      <c r="AB27" s="65"/>
      <c r="AC27" s="66"/>
      <c r="AD27" s="15"/>
    </row>
    <row r="28" spans="1:30" ht="21.75" customHeight="1" thickBot="1" thickTop="1">
      <c r="A28" s="134" t="s">
        <v>11</v>
      </c>
      <c r="B28" s="135"/>
      <c r="C28" s="136"/>
      <c r="D28" s="137" t="s">
        <v>4</v>
      </c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9"/>
    </row>
    <row r="29" spans="1:30" ht="19.5" customHeight="1" thickBot="1" thickTop="1">
      <c r="A29" s="130" t="s">
        <v>5</v>
      </c>
      <c r="B29" s="130" t="s">
        <v>10</v>
      </c>
      <c r="C29" s="130" t="s">
        <v>8</v>
      </c>
      <c r="D29" s="127">
        <v>41872</v>
      </c>
      <c r="E29" s="128"/>
      <c r="F29" s="129"/>
      <c r="G29" s="127">
        <f>D29+6</f>
        <v>41878</v>
      </c>
      <c r="H29" s="128"/>
      <c r="I29" s="129"/>
      <c r="J29" s="127">
        <v>41886</v>
      </c>
      <c r="K29" s="128"/>
      <c r="L29" s="129"/>
      <c r="M29" s="127">
        <f>J29+7</f>
        <v>41893</v>
      </c>
      <c r="N29" s="128"/>
      <c r="O29" s="129"/>
      <c r="P29" s="127">
        <f>M29+7</f>
        <v>41900</v>
      </c>
      <c r="Q29" s="128"/>
      <c r="R29" s="129"/>
      <c r="S29" s="127">
        <f>P29+7</f>
        <v>41907</v>
      </c>
      <c r="T29" s="128"/>
      <c r="U29" s="129"/>
      <c r="V29" s="127">
        <f>S29+7</f>
        <v>41914</v>
      </c>
      <c r="W29" s="128"/>
      <c r="X29" s="129"/>
      <c r="Y29" s="127">
        <f>V29+7</f>
        <v>41921</v>
      </c>
      <c r="Z29" s="128"/>
      <c r="AA29" s="129"/>
      <c r="AB29" s="127">
        <f>Y29+7</f>
        <v>41928</v>
      </c>
      <c r="AC29" s="128"/>
      <c r="AD29" s="129"/>
    </row>
    <row r="30" spans="1:30" ht="14.25" thickBot="1" thickTop="1">
      <c r="A30" s="131"/>
      <c r="B30" s="131"/>
      <c r="C30" s="131"/>
      <c r="D30" s="20" t="s">
        <v>0</v>
      </c>
      <c r="E30" s="2" t="s">
        <v>1</v>
      </c>
      <c r="F30" s="3" t="s">
        <v>6</v>
      </c>
      <c r="G30" s="20" t="s">
        <v>0</v>
      </c>
      <c r="H30" s="2" t="s">
        <v>1</v>
      </c>
      <c r="I30" s="3" t="s">
        <v>6</v>
      </c>
      <c r="J30" s="20" t="s">
        <v>0</v>
      </c>
      <c r="K30" s="2" t="s">
        <v>1</v>
      </c>
      <c r="L30" s="3" t="s">
        <v>6</v>
      </c>
      <c r="M30" s="20" t="s">
        <v>0</v>
      </c>
      <c r="N30" s="2" t="s">
        <v>1</v>
      </c>
      <c r="O30" s="3" t="s">
        <v>6</v>
      </c>
      <c r="P30" s="20" t="s">
        <v>0</v>
      </c>
      <c r="Q30" s="2" t="s">
        <v>1</v>
      </c>
      <c r="R30" s="3" t="s">
        <v>6</v>
      </c>
      <c r="S30" s="20" t="s">
        <v>0</v>
      </c>
      <c r="T30" s="2" t="s">
        <v>1</v>
      </c>
      <c r="U30" s="3" t="s">
        <v>6</v>
      </c>
      <c r="V30" s="20" t="s">
        <v>0</v>
      </c>
      <c r="W30" s="2" t="s">
        <v>1</v>
      </c>
      <c r="X30" s="3" t="s">
        <v>6</v>
      </c>
      <c r="Y30" s="20" t="s">
        <v>0</v>
      </c>
      <c r="Z30" s="2" t="s">
        <v>1</v>
      </c>
      <c r="AA30" s="3" t="s">
        <v>6</v>
      </c>
      <c r="AB30" s="20" t="s">
        <v>0</v>
      </c>
      <c r="AC30" s="2" t="s">
        <v>1</v>
      </c>
      <c r="AD30" s="3" t="s">
        <v>6</v>
      </c>
    </row>
    <row r="31" spans="1:30" ht="17.25" customHeight="1" thickTop="1">
      <c r="A31" s="39" t="s">
        <v>16</v>
      </c>
      <c r="B31" s="40" t="s">
        <v>42</v>
      </c>
      <c r="C31" s="41"/>
      <c r="D31" s="5">
        <v>48</v>
      </c>
      <c r="E31" s="6">
        <v>2.7</v>
      </c>
      <c r="F31" s="7">
        <v>18.7</v>
      </c>
      <c r="G31" s="5">
        <v>58</v>
      </c>
      <c r="H31" s="6">
        <v>2.94</v>
      </c>
      <c r="I31" s="7">
        <v>12.5</v>
      </c>
      <c r="J31" s="5">
        <v>63</v>
      </c>
      <c r="K31" s="6">
        <v>3.13</v>
      </c>
      <c r="L31" s="7">
        <v>9.1</v>
      </c>
      <c r="M31" s="5">
        <v>72</v>
      </c>
      <c r="N31" s="6">
        <v>3.13</v>
      </c>
      <c r="O31" s="7">
        <v>9</v>
      </c>
      <c r="P31" s="5">
        <v>75</v>
      </c>
      <c r="Q31" s="6">
        <v>3.12</v>
      </c>
      <c r="R31" s="7">
        <v>7.9</v>
      </c>
      <c r="S31" s="5"/>
      <c r="T31" s="6"/>
      <c r="U31" s="7"/>
      <c r="V31" s="5"/>
      <c r="W31" s="6"/>
      <c r="X31" s="7"/>
      <c r="Y31" s="5"/>
      <c r="Z31" s="6"/>
      <c r="AA31" s="7"/>
      <c r="AB31" s="5"/>
      <c r="AC31" s="6"/>
      <c r="AD31" s="7"/>
    </row>
    <row r="32" spans="1:30" ht="17.25" customHeight="1">
      <c r="A32" s="39" t="s">
        <v>16</v>
      </c>
      <c r="B32" s="40" t="s">
        <v>44</v>
      </c>
      <c r="C32" s="41"/>
      <c r="D32" s="49">
        <v>56</v>
      </c>
      <c r="E32" s="50">
        <v>2.92</v>
      </c>
      <c r="F32" s="10">
        <v>13.4</v>
      </c>
      <c r="G32" s="49">
        <v>64</v>
      </c>
      <c r="H32" s="50">
        <v>2.9</v>
      </c>
      <c r="I32" s="10">
        <v>11.1</v>
      </c>
      <c r="J32" s="49">
        <v>70</v>
      </c>
      <c r="K32" s="50">
        <v>3.04</v>
      </c>
      <c r="L32" s="10">
        <v>9.4</v>
      </c>
      <c r="M32" s="49">
        <v>75</v>
      </c>
      <c r="N32" s="50">
        <v>3.2</v>
      </c>
      <c r="O32" s="10">
        <v>7.4</v>
      </c>
      <c r="P32" s="49"/>
      <c r="Q32" s="50"/>
      <c r="R32" s="10"/>
      <c r="S32" s="49"/>
      <c r="T32" s="50"/>
      <c r="U32" s="10"/>
      <c r="V32" s="49"/>
      <c r="W32" s="50"/>
      <c r="X32" s="10"/>
      <c r="Y32" s="49"/>
      <c r="Z32" s="50"/>
      <c r="AA32" s="10"/>
      <c r="AB32" s="49"/>
      <c r="AC32" s="50"/>
      <c r="AD32" s="10"/>
    </row>
    <row r="33" spans="1:30" ht="17.25" customHeight="1">
      <c r="A33" s="39" t="s">
        <v>18</v>
      </c>
      <c r="B33" s="42" t="s">
        <v>43</v>
      </c>
      <c r="C33" s="43"/>
      <c r="D33" s="8">
        <v>57</v>
      </c>
      <c r="E33" s="9">
        <v>2.78</v>
      </c>
      <c r="F33" s="10">
        <v>14.3</v>
      </c>
      <c r="G33" s="8">
        <v>65</v>
      </c>
      <c r="H33" s="9">
        <v>2.9</v>
      </c>
      <c r="I33" s="10">
        <v>10.3</v>
      </c>
      <c r="J33" s="8">
        <v>70</v>
      </c>
      <c r="K33" s="9">
        <v>3.05</v>
      </c>
      <c r="L33" s="10">
        <v>7.9</v>
      </c>
      <c r="M33" s="8">
        <v>76</v>
      </c>
      <c r="N33" s="9">
        <v>3.06</v>
      </c>
      <c r="O33" s="10">
        <v>9.1</v>
      </c>
      <c r="P33" s="8">
        <v>83</v>
      </c>
      <c r="Q33" s="9">
        <v>3.12</v>
      </c>
      <c r="R33" s="10">
        <v>8.3</v>
      </c>
      <c r="S33" s="8"/>
      <c r="T33" s="9"/>
      <c r="U33" s="10"/>
      <c r="V33" s="8"/>
      <c r="W33" s="9"/>
      <c r="X33" s="10"/>
      <c r="Y33" s="8"/>
      <c r="Z33" s="9"/>
      <c r="AA33" s="10"/>
      <c r="AB33" s="8"/>
      <c r="AC33" s="9"/>
      <c r="AD33" s="10"/>
    </row>
    <row r="34" spans="1:30" ht="17.25" customHeight="1">
      <c r="A34" s="39" t="s">
        <v>18</v>
      </c>
      <c r="B34" s="42" t="s">
        <v>67</v>
      </c>
      <c r="C34" s="43"/>
      <c r="D34" s="8">
        <v>55</v>
      </c>
      <c r="E34" s="9">
        <v>2.8</v>
      </c>
      <c r="F34" s="10">
        <v>15.6</v>
      </c>
      <c r="G34" s="8">
        <v>64</v>
      </c>
      <c r="H34" s="9">
        <v>2.81</v>
      </c>
      <c r="I34" s="10">
        <v>11.6</v>
      </c>
      <c r="J34" s="8"/>
      <c r="K34" s="9"/>
      <c r="L34" s="10"/>
      <c r="M34" s="8"/>
      <c r="N34" s="9"/>
      <c r="O34" s="10"/>
      <c r="P34" s="8"/>
      <c r="Q34" s="9"/>
      <c r="R34" s="10"/>
      <c r="S34" s="8"/>
      <c r="T34" s="9"/>
      <c r="U34" s="10"/>
      <c r="V34" s="8"/>
      <c r="W34" s="9"/>
      <c r="X34" s="10"/>
      <c r="Y34" s="8"/>
      <c r="Z34" s="9"/>
      <c r="AA34" s="10"/>
      <c r="AB34" s="8"/>
      <c r="AC34" s="9"/>
      <c r="AD34" s="10"/>
    </row>
    <row r="35" spans="1:30" ht="17.25" customHeight="1">
      <c r="A35" s="39" t="s">
        <v>22</v>
      </c>
      <c r="B35" s="42" t="s">
        <v>41</v>
      </c>
      <c r="C35" s="43"/>
      <c r="D35" s="8"/>
      <c r="E35" s="9"/>
      <c r="F35" s="10"/>
      <c r="G35" s="8"/>
      <c r="H35" s="9"/>
      <c r="I35" s="10"/>
      <c r="J35" s="8">
        <v>64</v>
      </c>
      <c r="K35" s="9">
        <v>2.96</v>
      </c>
      <c r="L35" s="10">
        <v>11</v>
      </c>
      <c r="M35" s="8">
        <v>71</v>
      </c>
      <c r="N35" s="9">
        <v>3.02</v>
      </c>
      <c r="O35" s="10">
        <v>9.5</v>
      </c>
      <c r="P35" s="8">
        <v>79</v>
      </c>
      <c r="Q35" s="9">
        <v>3.11</v>
      </c>
      <c r="R35" s="10">
        <v>8.1</v>
      </c>
      <c r="S35" s="8"/>
      <c r="T35" s="9"/>
      <c r="U35" s="10"/>
      <c r="V35" s="8"/>
      <c r="W35" s="9"/>
      <c r="X35" s="10"/>
      <c r="Y35" s="8"/>
      <c r="Z35" s="9"/>
      <c r="AA35" s="10"/>
      <c r="AB35" s="8"/>
      <c r="AC35" s="9"/>
      <c r="AD35" s="10"/>
    </row>
    <row r="36" spans="1:30" ht="17.25" customHeight="1">
      <c r="A36" s="39" t="s">
        <v>20</v>
      </c>
      <c r="B36" s="42" t="s">
        <v>46</v>
      </c>
      <c r="C36" s="43"/>
      <c r="D36" s="8"/>
      <c r="E36" s="9"/>
      <c r="F36" s="10"/>
      <c r="G36" s="8"/>
      <c r="H36" s="9"/>
      <c r="I36" s="10"/>
      <c r="J36" s="8"/>
      <c r="K36" s="9"/>
      <c r="L36" s="10"/>
      <c r="M36" s="8">
        <v>74</v>
      </c>
      <c r="N36" s="9">
        <v>3.05</v>
      </c>
      <c r="O36" s="10">
        <v>9.6</v>
      </c>
      <c r="P36" s="8"/>
      <c r="Q36" s="9"/>
      <c r="R36" s="10"/>
      <c r="S36" s="8"/>
      <c r="T36" s="9"/>
      <c r="U36" s="10"/>
      <c r="V36" s="8"/>
      <c r="W36" s="9"/>
      <c r="X36" s="10"/>
      <c r="Y36" s="8"/>
      <c r="Z36" s="9"/>
      <c r="AA36" s="10"/>
      <c r="AB36" s="8"/>
      <c r="AC36" s="9"/>
      <c r="AD36" s="10"/>
    </row>
    <row r="37" spans="1:30" ht="17.25" customHeight="1">
      <c r="A37" s="39" t="s">
        <v>22</v>
      </c>
      <c r="B37" s="42" t="s">
        <v>44</v>
      </c>
      <c r="C37" s="43"/>
      <c r="D37" s="8"/>
      <c r="E37" s="9"/>
      <c r="F37" s="10"/>
      <c r="G37" s="8"/>
      <c r="H37" s="9"/>
      <c r="I37" s="10"/>
      <c r="J37" s="8">
        <v>69</v>
      </c>
      <c r="K37" s="9">
        <v>2.94</v>
      </c>
      <c r="L37" s="10">
        <v>12</v>
      </c>
      <c r="M37" s="8">
        <v>75</v>
      </c>
      <c r="N37" s="9">
        <v>3.01</v>
      </c>
      <c r="O37" s="10">
        <v>9.9</v>
      </c>
      <c r="P37" s="8">
        <v>83</v>
      </c>
      <c r="Q37" s="9">
        <v>3.13</v>
      </c>
      <c r="R37" s="10">
        <v>8.5</v>
      </c>
      <c r="S37" s="8"/>
      <c r="T37" s="9"/>
      <c r="U37" s="10"/>
      <c r="V37" s="8"/>
      <c r="W37" s="9"/>
      <c r="X37" s="10"/>
      <c r="Y37" s="8"/>
      <c r="Z37" s="9"/>
      <c r="AA37" s="10"/>
      <c r="AB37" s="8"/>
      <c r="AC37" s="9"/>
      <c r="AD37" s="10"/>
    </row>
    <row r="38" spans="1:30" ht="17.25" customHeight="1">
      <c r="A38" s="39" t="s">
        <v>26</v>
      </c>
      <c r="B38" s="42" t="s">
        <v>40</v>
      </c>
      <c r="C38" s="43"/>
      <c r="D38" s="8"/>
      <c r="E38" s="9"/>
      <c r="F38" s="10"/>
      <c r="G38" s="8"/>
      <c r="H38" s="9"/>
      <c r="I38" s="10"/>
      <c r="J38" s="8">
        <v>70</v>
      </c>
      <c r="K38" s="9">
        <v>3.03</v>
      </c>
      <c r="L38" s="10">
        <v>9.9</v>
      </c>
      <c r="M38" s="8">
        <v>76</v>
      </c>
      <c r="N38" s="9">
        <v>3.05</v>
      </c>
      <c r="O38" s="10">
        <v>8.7</v>
      </c>
      <c r="P38" s="8">
        <v>86</v>
      </c>
      <c r="Q38" s="9">
        <v>3.18</v>
      </c>
      <c r="R38" s="10">
        <v>7.5</v>
      </c>
      <c r="S38" s="8"/>
      <c r="T38" s="9"/>
      <c r="U38" s="10"/>
      <c r="V38" s="8"/>
      <c r="W38" s="9"/>
      <c r="X38" s="10"/>
      <c r="Y38" s="8"/>
      <c r="Z38" s="9"/>
      <c r="AA38" s="10"/>
      <c r="AB38" s="8"/>
      <c r="AC38" s="9"/>
      <c r="AD38" s="10"/>
    </row>
    <row r="39" spans="1:30" ht="17.25" customHeight="1">
      <c r="A39" s="39" t="s">
        <v>26</v>
      </c>
      <c r="B39" s="42" t="s">
        <v>44</v>
      </c>
      <c r="C39" s="43"/>
      <c r="D39" s="8"/>
      <c r="E39" s="9"/>
      <c r="F39" s="10"/>
      <c r="G39" s="8"/>
      <c r="H39" s="9"/>
      <c r="I39" s="10"/>
      <c r="J39" s="8">
        <v>77</v>
      </c>
      <c r="K39" s="9">
        <v>3.14</v>
      </c>
      <c r="L39" s="10">
        <v>9.6</v>
      </c>
      <c r="M39" s="8">
        <v>82</v>
      </c>
      <c r="N39" s="9">
        <v>3.18</v>
      </c>
      <c r="O39" s="10">
        <v>8.3</v>
      </c>
      <c r="P39" s="8">
        <v>90</v>
      </c>
      <c r="Q39" s="9">
        <v>3.23</v>
      </c>
      <c r="R39" s="10">
        <v>7.6</v>
      </c>
      <c r="S39" s="8"/>
      <c r="T39" s="9"/>
      <c r="U39" s="10"/>
      <c r="V39" s="8"/>
      <c r="W39" s="9"/>
      <c r="X39" s="10"/>
      <c r="Y39" s="8"/>
      <c r="Z39" s="9"/>
      <c r="AA39" s="10"/>
      <c r="AB39" s="8"/>
      <c r="AC39" s="9"/>
      <c r="AD39" s="10"/>
    </row>
    <row r="40" spans="1:30" ht="17.25" customHeight="1">
      <c r="A40" s="39" t="s">
        <v>26</v>
      </c>
      <c r="B40" s="42" t="s">
        <v>45</v>
      </c>
      <c r="C40" s="43"/>
      <c r="D40" s="8"/>
      <c r="E40" s="9"/>
      <c r="F40" s="10"/>
      <c r="G40" s="8">
        <v>66</v>
      </c>
      <c r="H40" s="9">
        <v>2.81</v>
      </c>
      <c r="I40" s="10">
        <v>12.87</v>
      </c>
      <c r="J40" s="8">
        <v>73</v>
      </c>
      <c r="K40" s="9">
        <v>3.03</v>
      </c>
      <c r="L40" s="10">
        <v>10.5</v>
      </c>
      <c r="M40" s="8">
        <v>77</v>
      </c>
      <c r="N40" s="9">
        <v>3.04</v>
      </c>
      <c r="O40" s="10">
        <v>9.5</v>
      </c>
      <c r="P40" s="8">
        <v>86</v>
      </c>
      <c r="Q40" s="9">
        <v>3.12</v>
      </c>
      <c r="R40" s="10">
        <v>8.7</v>
      </c>
      <c r="S40" s="8"/>
      <c r="T40" s="9"/>
      <c r="U40" s="10"/>
      <c r="V40" s="8"/>
      <c r="W40" s="9"/>
      <c r="X40" s="10"/>
      <c r="Y40" s="8"/>
      <c r="Z40" s="9"/>
      <c r="AA40" s="10"/>
      <c r="AB40" s="8"/>
      <c r="AC40" s="9"/>
      <c r="AD40" s="10"/>
    </row>
    <row r="41" spans="1:30" ht="17.25" customHeight="1">
      <c r="A41" s="39" t="s">
        <v>28</v>
      </c>
      <c r="B41" s="42" t="s">
        <v>39</v>
      </c>
      <c r="C41" s="43"/>
      <c r="D41" s="8"/>
      <c r="E41" s="9"/>
      <c r="F41" s="10"/>
      <c r="G41" s="8"/>
      <c r="H41" s="9"/>
      <c r="I41" s="10"/>
      <c r="J41" s="8">
        <v>69</v>
      </c>
      <c r="K41" s="9">
        <v>3.1</v>
      </c>
      <c r="L41" s="10">
        <v>9.9</v>
      </c>
      <c r="M41" s="8">
        <v>75</v>
      </c>
      <c r="N41" s="9">
        <v>3.23</v>
      </c>
      <c r="O41" s="10">
        <v>8.5</v>
      </c>
      <c r="P41" s="8"/>
      <c r="Q41" s="9"/>
      <c r="R41" s="10"/>
      <c r="S41" s="8"/>
      <c r="T41" s="9"/>
      <c r="U41" s="10"/>
      <c r="V41" s="8"/>
      <c r="W41" s="9"/>
      <c r="X41" s="10"/>
      <c r="Y41" s="8"/>
      <c r="Z41" s="9"/>
      <c r="AA41" s="10"/>
      <c r="AB41" s="8"/>
      <c r="AC41" s="9"/>
      <c r="AD41" s="10"/>
    </row>
    <row r="42" spans="1:30" ht="17.25" customHeight="1">
      <c r="A42" s="4" t="s">
        <v>36</v>
      </c>
      <c r="B42" s="42" t="s">
        <v>51</v>
      </c>
      <c r="C42" s="17"/>
      <c r="D42" s="8"/>
      <c r="E42" s="9"/>
      <c r="F42" s="53"/>
      <c r="G42" s="8"/>
      <c r="H42" s="9"/>
      <c r="I42" s="10"/>
      <c r="J42" s="8">
        <v>75</v>
      </c>
      <c r="K42" s="9">
        <v>3.15</v>
      </c>
      <c r="L42" s="10">
        <v>9.6</v>
      </c>
      <c r="M42" s="8">
        <v>82</v>
      </c>
      <c r="N42" s="9">
        <v>3.31</v>
      </c>
      <c r="O42" s="10">
        <v>8.6</v>
      </c>
      <c r="P42" s="8">
        <v>90</v>
      </c>
      <c r="Q42" s="9">
        <v>3.36</v>
      </c>
      <c r="R42" s="10">
        <v>7.8</v>
      </c>
      <c r="S42" s="8"/>
      <c r="T42" s="9"/>
      <c r="U42" s="10"/>
      <c r="V42" s="8"/>
      <c r="W42" s="9"/>
      <c r="X42" s="10"/>
      <c r="Y42" s="8"/>
      <c r="Z42" s="9"/>
      <c r="AA42" s="10"/>
      <c r="AB42" s="8"/>
      <c r="AC42" s="9"/>
      <c r="AD42" s="10"/>
    </row>
    <row r="43" spans="1:30" ht="17.25" customHeight="1">
      <c r="A43" s="4" t="s">
        <v>36</v>
      </c>
      <c r="B43" s="17" t="s">
        <v>46</v>
      </c>
      <c r="C43" s="17"/>
      <c r="D43" s="8">
        <v>60</v>
      </c>
      <c r="E43" s="9">
        <v>2.86</v>
      </c>
      <c r="F43" s="10">
        <v>15.4</v>
      </c>
      <c r="G43" s="8">
        <v>68</v>
      </c>
      <c r="H43" s="9">
        <v>2.9</v>
      </c>
      <c r="I43" s="10">
        <v>12.34</v>
      </c>
      <c r="J43" s="8">
        <v>74</v>
      </c>
      <c r="K43" s="9">
        <v>3.11</v>
      </c>
      <c r="L43" s="10">
        <v>10.1</v>
      </c>
      <c r="M43" s="8">
        <v>79</v>
      </c>
      <c r="N43" s="9">
        <v>3.21</v>
      </c>
      <c r="O43" s="10">
        <v>9.5</v>
      </c>
      <c r="P43" s="8">
        <v>88</v>
      </c>
      <c r="Q43" s="9">
        <v>3.25</v>
      </c>
      <c r="R43" s="10">
        <v>8</v>
      </c>
      <c r="S43" s="8"/>
      <c r="T43" s="9"/>
      <c r="U43" s="10"/>
      <c r="V43" s="8"/>
      <c r="W43" s="9"/>
      <c r="X43" s="10"/>
      <c r="Y43" s="8"/>
      <c r="Z43" s="9"/>
      <c r="AA43" s="10"/>
      <c r="AB43" s="8"/>
      <c r="AC43" s="9"/>
      <c r="AD43" s="10"/>
    </row>
    <row r="44" spans="1:30" ht="17.25" customHeight="1">
      <c r="A44" s="4" t="s">
        <v>36</v>
      </c>
      <c r="B44" s="17" t="s">
        <v>63</v>
      </c>
      <c r="C44" s="17"/>
      <c r="D44" s="8"/>
      <c r="E44" s="9"/>
      <c r="F44" s="10"/>
      <c r="G44" s="8"/>
      <c r="H44" s="9"/>
      <c r="I44" s="10"/>
      <c r="J44" s="8"/>
      <c r="K44" s="9"/>
      <c r="L44" s="10"/>
      <c r="M44" s="8"/>
      <c r="N44" s="9"/>
      <c r="O44" s="10"/>
      <c r="P44" s="8">
        <v>86</v>
      </c>
      <c r="Q44" s="9">
        <v>3.27</v>
      </c>
      <c r="R44" s="10">
        <v>8</v>
      </c>
      <c r="S44" s="8"/>
      <c r="T44" s="9"/>
      <c r="U44" s="10"/>
      <c r="V44" s="8"/>
      <c r="W44" s="9"/>
      <c r="X44" s="10"/>
      <c r="Y44" s="8"/>
      <c r="Z44" s="9"/>
      <c r="AA44" s="10"/>
      <c r="AB44" s="8"/>
      <c r="AC44" s="9"/>
      <c r="AD44" s="10"/>
    </row>
    <row r="45" spans="1:30" ht="17.25" customHeight="1">
      <c r="A45" s="4" t="s">
        <v>36</v>
      </c>
      <c r="B45" s="17" t="s">
        <v>43</v>
      </c>
      <c r="C45" s="17"/>
      <c r="D45" s="8"/>
      <c r="E45" s="9"/>
      <c r="F45" s="10"/>
      <c r="G45" s="8"/>
      <c r="H45" s="9"/>
      <c r="I45" s="10"/>
      <c r="J45" s="8">
        <v>71</v>
      </c>
      <c r="K45" s="9">
        <v>3.06</v>
      </c>
      <c r="L45" s="10">
        <v>10.7</v>
      </c>
      <c r="M45" s="8">
        <v>76</v>
      </c>
      <c r="N45" s="9">
        <v>3.18</v>
      </c>
      <c r="O45" s="10">
        <v>9.3</v>
      </c>
      <c r="P45" s="8"/>
      <c r="Q45" s="9"/>
      <c r="R45" s="10"/>
      <c r="S45" s="8"/>
      <c r="T45" s="9"/>
      <c r="U45" s="10"/>
      <c r="V45" s="8"/>
      <c r="W45" s="9"/>
      <c r="X45" s="10"/>
      <c r="Y45" s="8"/>
      <c r="Z45" s="9"/>
      <c r="AA45" s="10"/>
      <c r="AB45" s="8"/>
      <c r="AC45" s="9"/>
      <c r="AD45" s="10"/>
    </row>
    <row r="46" spans="1:30" ht="17.25" customHeight="1">
      <c r="A46" s="4" t="s">
        <v>31</v>
      </c>
      <c r="B46" s="17" t="s">
        <v>40</v>
      </c>
      <c r="C46" s="17"/>
      <c r="D46" s="8"/>
      <c r="E46" s="9"/>
      <c r="F46" s="10"/>
      <c r="G46" s="8"/>
      <c r="H46" s="9"/>
      <c r="I46" s="10"/>
      <c r="J46" s="8"/>
      <c r="K46" s="9"/>
      <c r="L46" s="10"/>
      <c r="M46" s="8">
        <v>74</v>
      </c>
      <c r="N46" s="9">
        <v>2.91</v>
      </c>
      <c r="O46" s="10">
        <v>11.4</v>
      </c>
      <c r="P46" s="8">
        <v>83</v>
      </c>
      <c r="Q46" s="9">
        <v>3.03</v>
      </c>
      <c r="R46" s="10">
        <v>9.4</v>
      </c>
      <c r="S46" s="8">
        <v>82</v>
      </c>
      <c r="T46" s="9">
        <v>2.96</v>
      </c>
      <c r="U46" s="10">
        <v>8.8</v>
      </c>
      <c r="V46" s="8"/>
      <c r="W46" s="9"/>
      <c r="X46" s="10"/>
      <c r="Y46" s="8"/>
      <c r="Z46" s="9"/>
      <c r="AA46" s="10"/>
      <c r="AB46" s="8"/>
      <c r="AC46" s="9"/>
      <c r="AD46" s="10"/>
    </row>
    <row r="47" spans="1:30" ht="17.25" customHeight="1">
      <c r="A47" s="4" t="s">
        <v>31</v>
      </c>
      <c r="B47" s="17" t="s">
        <v>54</v>
      </c>
      <c r="C47" s="17"/>
      <c r="D47" s="8"/>
      <c r="E47" s="9"/>
      <c r="F47" s="10"/>
      <c r="G47" s="8"/>
      <c r="H47" s="9"/>
      <c r="I47" s="10"/>
      <c r="J47" s="8"/>
      <c r="K47" s="9"/>
      <c r="L47" s="10"/>
      <c r="M47" s="8">
        <v>70</v>
      </c>
      <c r="N47" s="9">
        <v>2.97</v>
      </c>
      <c r="O47" s="10">
        <v>12</v>
      </c>
      <c r="P47" s="8">
        <v>80</v>
      </c>
      <c r="Q47" s="9">
        <v>3.04</v>
      </c>
      <c r="R47" s="10">
        <v>10.1</v>
      </c>
      <c r="S47" s="8">
        <v>79</v>
      </c>
      <c r="T47" s="9">
        <v>3</v>
      </c>
      <c r="U47" s="10">
        <v>9</v>
      </c>
      <c r="V47" s="8"/>
      <c r="W47" s="9"/>
      <c r="X47" s="10"/>
      <c r="Y47" s="8"/>
      <c r="Z47" s="9"/>
      <c r="AA47" s="10"/>
      <c r="AB47" s="8"/>
      <c r="AC47" s="9"/>
      <c r="AD47" s="10"/>
    </row>
    <row r="48" spans="1:30" ht="17.25" customHeight="1">
      <c r="A48" s="4" t="s">
        <v>53</v>
      </c>
      <c r="B48" s="17" t="s">
        <v>52</v>
      </c>
      <c r="C48" s="17"/>
      <c r="D48" s="8"/>
      <c r="E48" s="9"/>
      <c r="F48" s="10"/>
      <c r="G48" s="8">
        <v>65</v>
      </c>
      <c r="H48" s="9">
        <v>2.95</v>
      </c>
      <c r="I48" s="10">
        <v>13.6</v>
      </c>
      <c r="J48" s="8">
        <v>72</v>
      </c>
      <c r="K48" s="9">
        <v>3.08</v>
      </c>
      <c r="L48" s="10">
        <v>10.1</v>
      </c>
      <c r="M48" s="8">
        <v>82</v>
      </c>
      <c r="N48" s="9">
        <v>3.2</v>
      </c>
      <c r="O48" s="10">
        <v>8.29</v>
      </c>
      <c r="P48" s="56">
        <v>91</v>
      </c>
      <c r="Q48" s="57">
        <v>3.28</v>
      </c>
      <c r="R48" s="63">
        <v>7.6</v>
      </c>
      <c r="S48" s="90"/>
      <c r="T48" s="97"/>
      <c r="U48" s="95"/>
      <c r="V48" s="76"/>
      <c r="W48" s="57"/>
      <c r="X48" s="82"/>
      <c r="Y48" s="76"/>
      <c r="Z48" s="57"/>
      <c r="AA48" s="82"/>
      <c r="AB48" s="76"/>
      <c r="AC48" s="57"/>
      <c r="AD48" s="82"/>
    </row>
    <row r="49" spans="1:30" ht="15.75">
      <c r="A49" s="54" t="s">
        <v>27</v>
      </c>
      <c r="B49" s="74" t="s">
        <v>62</v>
      </c>
      <c r="C49" s="77"/>
      <c r="D49" s="76"/>
      <c r="E49" s="57"/>
      <c r="F49" s="63"/>
      <c r="G49" s="56"/>
      <c r="H49" s="57"/>
      <c r="I49" s="63"/>
      <c r="J49" s="56">
        <v>70</v>
      </c>
      <c r="K49" s="57">
        <v>3.13</v>
      </c>
      <c r="L49" s="63">
        <v>8.7</v>
      </c>
      <c r="M49" s="90">
        <v>77</v>
      </c>
      <c r="N49" s="89">
        <v>3.25</v>
      </c>
      <c r="O49" s="82">
        <v>7.8</v>
      </c>
      <c r="P49" s="123">
        <v>86</v>
      </c>
      <c r="Q49" s="126">
        <v>3.4</v>
      </c>
      <c r="R49" s="124">
        <v>6.1</v>
      </c>
      <c r="S49" s="94"/>
      <c r="T49" s="94"/>
      <c r="U49" s="96"/>
      <c r="V49" s="91"/>
      <c r="W49" s="93"/>
      <c r="X49" s="92"/>
      <c r="Y49" s="91"/>
      <c r="Z49" s="93"/>
      <c r="AA49" s="92"/>
      <c r="AB49" s="91"/>
      <c r="AC49" s="93"/>
      <c r="AD49" s="92"/>
    </row>
    <row r="50" spans="1:30" s="22" customFormat="1" ht="16.5" thickBot="1">
      <c r="A50" s="78" t="s">
        <v>68</v>
      </c>
      <c r="B50" s="79" t="s">
        <v>69</v>
      </c>
      <c r="C50" s="80"/>
      <c r="D50" s="86"/>
      <c r="E50" s="88"/>
      <c r="F50" s="87"/>
      <c r="G50" s="86"/>
      <c r="H50" s="88"/>
      <c r="I50" s="87"/>
      <c r="J50" s="99">
        <v>64</v>
      </c>
      <c r="K50" s="100">
        <v>3.24</v>
      </c>
      <c r="L50" s="101">
        <v>7.81</v>
      </c>
      <c r="M50" s="119">
        <v>73</v>
      </c>
      <c r="N50" s="100">
        <v>3.34</v>
      </c>
      <c r="O50" s="120">
        <v>6.5</v>
      </c>
      <c r="P50" s="86"/>
      <c r="Q50" s="88"/>
      <c r="R50" s="87"/>
      <c r="S50" s="81"/>
      <c r="T50" s="98"/>
      <c r="U50" s="87"/>
      <c r="V50" s="86"/>
      <c r="W50" s="81"/>
      <c r="X50" s="83"/>
      <c r="Y50" s="86"/>
      <c r="Z50" s="88"/>
      <c r="AA50" s="87"/>
      <c r="AB50" s="86"/>
      <c r="AC50" s="88"/>
      <c r="AD50" s="87"/>
    </row>
    <row r="51" spans="1:15" ht="15" thickTop="1">
      <c r="A51" s="21" t="s">
        <v>7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ht="14.25">
      <c r="A52" s="23" t="s">
        <v>2</v>
      </c>
    </row>
  </sheetData>
  <sheetProtection/>
  <mergeCells count="30">
    <mergeCell ref="A9:AD9"/>
    <mergeCell ref="A10:AD10"/>
    <mergeCell ref="J14:L14"/>
    <mergeCell ref="M14:O14"/>
    <mergeCell ref="D13:AD13"/>
    <mergeCell ref="A13:C13"/>
    <mergeCell ref="A28:C28"/>
    <mergeCell ref="D28:AD28"/>
    <mergeCell ref="B14:B15"/>
    <mergeCell ref="C14:C15"/>
    <mergeCell ref="V14:X14"/>
    <mergeCell ref="Y14:AA14"/>
    <mergeCell ref="V29:X29"/>
    <mergeCell ref="Y29:AA29"/>
    <mergeCell ref="AB29:AD29"/>
    <mergeCell ref="AB14:AD14"/>
    <mergeCell ref="A14:A15"/>
    <mergeCell ref="A29:A30"/>
    <mergeCell ref="B29:B30"/>
    <mergeCell ref="C29:C30"/>
    <mergeCell ref="D29:F29"/>
    <mergeCell ref="D14:F14"/>
    <mergeCell ref="G29:I29"/>
    <mergeCell ref="J29:L29"/>
    <mergeCell ref="M29:O29"/>
    <mergeCell ref="P29:R29"/>
    <mergeCell ref="P14:R14"/>
    <mergeCell ref="S14:U14"/>
    <mergeCell ref="S29:U29"/>
    <mergeCell ref="G14:I14"/>
  </mergeCells>
  <printOptions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9:W55"/>
  <sheetViews>
    <sheetView tabSelected="1" zoomScale="85" zoomScaleNormal="85" workbookViewId="0" topLeftCell="A13">
      <selection activeCell="N45" sqref="N45"/>
    </sheetView>
  </sheetViews>
  <sheetFormatPr defaultColWidth="9.140625" defaultRowHeight="12.75"/>
  <cols>
    <col min="1" max="1" width="20.421875" style="0" customWidth="1"/>
    <col min="2" max="2" width="23.421875" style="0" customWidth="1"/>
    <col min="3" max="3" width="16.421875" style="0" customWidth="1"/>
    <col min="4" max="4" width="11.421875" style="0" customWidth="1"/>
    <col min="5" max="5" width="12.00390625" style="0" customWidth="1"/>
    <col min="6" max="6" width="10.57421875" style="0" customWidth="1"/>
    <col min="7" max="7" width="10.00390625" style="0" customWidth="1"/>
    <col min="8" max="8" width="9.7109375" style="0" customWidth="1"/>
    <col min="9" max="9" width="9.7109375" style="29" customWidth="1"/>
    <col min="10" max="10" width="9.57421875" style="0" customWidth="1"/>
    <col min="11" max="11" width="9.57421875" style="29" customWidth="1"/>
    <col min="12" max="13" width="9.7109375" style="0" customWidth="1"/>
    <col min="14" max="14" width="10.00390625" style="0" customWidth="1"/>
    <col min="15" max="15" width="10.57421875" style="0" customWidth="1"/>
    <col min="16" max="16" width="9.57421875" style="0" customWidth="1"/>
    <col min="17" max="17" width="10.8515625" style="0" customWidth="1"/>
    <col min="18" max="18" width="9.7109375" style="0" customWidth="1"/>
    <col min="19" max="19" width="10.140625" style="0" customWidth="1"/>
    <col min="20" max="20" width="10.28125" style="0" customWidth="1"/>
    <col min="21" max="21" width="10.8515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21" ht="42" customHeight="1">
      <c r="A9" s="143" t="s">
        <v>65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</row>
    <row r="10" spans="1:21" ht="12.75">
      <c r="A10" s="141" t="s">
        <v>25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</row>
    <row r="12" ht="13.5" thickBot="1"/>
    <row r="13" spans="1:21" ht="21.75" customHeight="1" thickBot="1" thickTop="1">
      <c r="A13" s="134" t="s">
        <v>9</v>
      </c>
      <c r="B13" s="135"/>
      <c r="C13" s="136"/>
      <c r="D13" s="137" t="s">
        <v>4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44"/>
    </row>
    <row r="14" spans="1:21" ht="19.5" customHeight="1" thickBot="1" thickTop="1">
      <c r="A14" s="130" t="s">
        <v>5</v>
      </c>
      <c r="B14" s="130" t="s">
        <v>10</v>
      </c>
      <c r="C14" s="130" t="s">
        <v>12</v>
      </c>
      <c r="D14" s="127">
        <f>'Traubenproben Mosel'!D14:F14</f>
        <v>41872</v>
      </c>
      <c r="E14" s="133"/>
      <c r="F14" s="127">
        <f>D14+7</f>
        <v>41879</v>
      </c>
      <c r="G14" s="133"/>
      <c r="H14" s="127">
        <f>F14+7</f>
        <v>41886</v>
      </c>
      <c r="I14" s="133"/>
      <c r="J14" s="127">
        <f>H14+6</f>
        <v>41892</v>
      </c>
      <c r="K14" s="133"/>
      <c r="L14" s="127">
        <f>J14+6</f>
        <v>41898</v>
      </c>
      <c r="M14" s="133"/>
      <c r="N14" s="127">
        <f>L14+9</f>
        <v>41907</v>
      </c>
      <c r="O14" s="133"/>
      <c r="P14" s="127">
        <f>N14+7</f>
        <v>41914</v>
      </c>
      <c r="Q14" s="133"/>
      <c r="R14" s="127">
        <f>P14+7</f>
        <v>41921</v>
      </c>
      <c r="S14" s="133"/>
      <c r="T14" s="127">
        <f>R14+7</f>
        <v>41928</v>
      </c>
      <c r="U14" s="133"/>
    </row>
    <row r="15" spans="1:21" ht="14.25" thickBot="1" thickTop="1">
      <c r="A15" s="131"/>
      <c r="B15" s="131"/>
      <c r="C15" s="131"/>
      <c r="D15" s="20" t="s">
        <v>23</v>
      </c>
      <c r="E15" s="2" t="s">
        <v>24</v>
      </c>
      <c r="F15" s="20" t="s">
        <v>23</v>
      </c>
      <c r="G15" s="2" t="s">
        <v>24</v>
      </c>
      <c r="H15" s="20" t="s">
        <v>23</v>
      </c>
      <c r="I15" s="30" t="s">
        <v>24</v>
      </c>
      <c r="J15" s="20" t="s">
        <v>23</v>
      </c>
      <c r="K15" s="30" t="s">
        <v>24</v>
      </c>
      <c r="L15" s="20" t="s">
        <v>23</v>
      </c>
      <c r="M15" s="2" t="s">
        <v>24</v>
      </c>
      <c r="N15" s="20" t="s">
        <v>23</v>
      </c>
      <c r="O15" s="2" t="s">
        <v>24</v>
      </c>
      <c r="P15" s="20" t="s">
        <v>23</v>
      </c>
      <c r="Q15" s="2" t="s">
        <v>24</v>
      </c>
      <c r="R15" s="20" t="s">
        <v>23</v>
      </c>
      <c r="S15" s="2" t="s">
        <v>24</v>
      </c>
      <c r="T15" s="20" t="s">
        <v>23</v>
      </c>
      <c r="U15" s="2" t="s">
        <v>24</v>
      </c>
    </row>
    <row r="16" spans="1:21" ht="17.25" customHeight="1" thickTop="1">
      <c r="A16" s="4" t="s">
        <v>13</v>
      </c>
      <c r="B16" s="16" t="s">
        <v>14</v>
      </c>
      <c r="C16" s="25"/>
      <c r="D16" s="5"/>
      <c r="E16" s="6"/>
      <c r="F16" s="45"/>
      <c r="G16" s="31"/>
      <c r="H16" s="5">
        <v>5.6</v>
      </c>
      <c r="I16" s="31">
        <v>3.2</v>
      </c>
      <c r="J16" s="5">
        <v>5.6</v>
      </c>
      <c r="K16" s="31">
        <v>2.4</v>
      </c>
      <c r="L16" s="5"/>
      <c r="M16" s="36"/>
      <c r="N16" s="5"/>
      <c r="O16" s="6"/>
      <c r="P16" s="5"/>
      <c r="Q16" s="6"/>
      <c r="R16" s="5"/>
      <c r="S16" s="6"/>
      <c r="T16" s="5"/>
      <c r="U16" s="26"/>
    </row>
    <row r="17" spans="1:21" ht="17.25" customHeight="1">
      <c r="A17" s="4" t="s">
        <v>16</v>
      </c>
      <c r="B17" s="17" t="s">
        <v>17</v>
      </c>
      <c r="C17" s="24"/>
      <c r="D17" s="8"/>
      <c r="E17" s="9"/>
      <c r="F17" s="35"/>
      <c r="G17" s="32"/>
      <c r="H17" s="8">
        <v>7.6</v>
      </c>
      <c r="I17" s="32">
        <v>5.8</v>
      </c>
      <c r="J17" s="8">
        <v>7.2</v>
      </c>
      <c r="K17" s="32">
        <v>4.7</v>
      </c>
      <c r="L17" s="35">
        <v>6.8</v>
      </c>
      <c r="M17" s="37">
        <v>4</v>
      </c>
      <c r="N17" s="8"/>
      <c r="O17" s="9"/>
      <c r="P17" s="8"/>
      <c r="Q17" s="9"/>
      <c r="R17" s="8"/>
      <c r="S17" s="9"/>
      <c r="T17" s="8"/>
      <c r="U17" s="27"/>
    </row>
    <row r="18" spans="1:21" ht="17.25" customHeight="1">
      <c r="A18" s="4" t="s">
        <v>18</v>
      </c>
      <c r="B18" s="17" t="s">
        <v>19</v>
      </c>
      <c r="C18" s="24"/>
      <c r="D18" s="8"/>
      <c r="E18" s="9"/>
      <c r="F18" s="35"/>
      <c r="G18" s="32"/>
      <c r="H18" s="8">
        <v>8.5</v>
      </c>
      <c r="I18" s="32">
        <v>3.9</v>
      </c>
      <c r="J18" s="8">
        <v>7.5</v>
      </c>
      <c r="K18" s="32">
        <v>2.4</v>
      </c>
      <c r="L18" s="8">
        <v>6.5</v>
      </c>
      <c r="M18" s="37">
        <v>2</v>
      </c>
      <c r="N18" s="8"/>
      <c r="O18" s="37"/>
      <c r="P18" s="8"/>
      <c r="Q18" s="9"/>
      <c r="R18" s="8"/>
      <c r="S18" s="9"/>
      <c r="T18" s="8"/>
      <c r="U18" s="27"/>
    </row>
    <row r="19" spans="1:21" ht="17.25" customHeight="1">
      <c r="A19" s="4" t="s">
        <v>20</v>
      </c>
      <c r="B19" s="17" t="s">
        <v>21</v>
      </c>
      <c r="C19" s="24"/>
      <c r="D19" s="8"/>
      <c r="E19" s="9"/>
      <c r="F19" s="35"/>
      <c r="G19" s="32"/>
      <c r="H19" s="8">
        <v>8.7</v>
      </c>
      <c r="I19" s="32">
        <v>8.8</v>
      </c>
      <c r="J19" s="8">
        <v>7.6</v>
      </c>
      <c r="K19" s="32">
        <v>6.8</v>
      </c>
      <c r="L19" s="8">
        <v>6.5</v>
      </c>
      <c r="M19" s="37">
        <v>4.9</v>
      </c>
      <c r="N19" s="8"/>
      <c r="O19" s="37"/>
      <c r="P19" s="8"/>
      <c r="Q19" s="9"/>
      <c r="R19" s="8"/>
      <c r="S19" s="9"/>
      <c r="T19" s="8"/>
      <c r="U19" s="27"/>
    </row>
    <row r="20" spans="1:21" ht="17.25" customHeight="1">
      <c r="A20" s="4" t="s">
        <v>29</v>
      </c>
      <c r="B20" s="42" t="s">
        <v>38</v>
      </c>
      <c r="C20" s="17"/>
      <c r="D20" s="8"/>
      <c r="E20" s="9"/>
      <c r="F20" s="35"/>
      <c r="G20" s="32"/>
      <c r="H20" s="8">
        <v>7.1</v>
      </c>
      <c r="I20" s="32">
        <v>5.6</v>
      </c>
      <c r="J20" s="8">
        <v>6.8</v>
      </c>
      <c r="K20" s="32">
        <v>4.2</v>
      </c>
      <c r="L20" s="8">
        <v>6.4</v>
      </c>
      <c r="M20" s="37">
        <v>3.6</v>
      </c>
      <c r="N20" s="8"/>
      <c r="O20" s="37"/>
      <c r="P20" s="8"/>
      <c r="Q20" s="9"/>
      <c r="R20" s="8"/>
      <c r="S20" s="9"/>
      <c r="T20" s="8"/>
      <c r="U20" s="27"/>
    </row>
    <row r="21" spans="1:21" ht="17.25" customHeight="1">
      <c r="A21" s="4" t="s">
        <v>31</v>
      </c>
      <c r="B21" s="42" t="s">
        <v>49</v>
      </c>
      <c r="C21" s="17"/>
      <c r="D21" s="8"/>
      <c r="E21" s="9"/>
      <c r="F21" s="35"/>
      <c r="G21" s="32"/>
      <c r="H21" s="8"/>
      <c r="I21" s="32"/>
      <c r="J21" s="8">
        <v>9.5</v>
      </c>
      <c r="K21" s="32">
        <v>6.1</v>
      </c>
      <c r="L21" s="8">
        <v>8.5</v>
      </c>
      <c r="M21" s="37">
        <v>4.8</v>
      </c>
      <c r="N21" s="8">
        <v>8.3</v>
      </c>
      <c r="O21" s="37">
        <v>3.5</v>
      </c>
      <c r="P21" s="8"/>
      <c r="Q21" s="9"/>
      <c r="R21" s="8"/>
      <c r="S21" s="9"/>
      <c r="T21" s="8"/>
      <c r="U21" s="27"/>
    </row>
    <row r="22" spans="1:21" ht="17.25" customHeight="1">
      <c r="A22" s="4" t="s">
        <v>27</v>
      </c>
      <c r="B22" s="17" t="s">
        <v>34</v>
      </c>
      <c r="C22" s="17"/>
      <c r="D22" s="8"/>
      <c r="E22" s="9"/>
      <c r="F22" s="35"/>
      <c r="G22" s="32"/>
      <c r="H22" s="8">
        <v>7.7</v>
      </c>
      <c r="I22" s="32">
        <v>5.6</v>
      </c>
      <c r="J22" s="8">
        <v>6.6</v>
      </c>
      <c r="K22" s="32">
        <v>3.4</v>
      </c>
      <c r="L22" s="35">
        <v>6.8</v>
      </c>
      <c r="M22" s="37">
        <v>3</v>
      </c>
      <c r="N22" s="8"/>
      <c r="O22" s="37"/>
      <c r="P22" s="8"/>
      <c r="Q22" s="9"/>
      <c r="R22" s="8"/>
      <c r="S22" s="9"/>
      <c r="T22" s="8"/>
      <c r="U22" s="27"/>
    </row>
    <row r="23" spans="1:21" ht="17.25" customHeight="1">
      <c r="A23" s="4" t="s">
        <v>32</v>
      </c>
      <c r="B23" s="17" t="s">
        <v>34</v>
      </c>
      <c r="C23" s="17"/>
      <c r="D23" s="8"/>
      <c r="E23" s="9"/>
      <c r="F23" s="35"/>
      <c r="G23" s="32"/>
      <c r="H23" s="8">
        <v>6.7</v>
      </c>
      <c r="I23" s="32">
        <v>6</v>
      </c>
      <c r="J23" s="8">
        <v>6.2</v>
      </c>
      <c r="K23" s="112">
        <v>5</v>
      </c>
      <c r="L23" s="8">
        <v>6.2</v>
      </c>
      <c r="M23" s="37">
        <v>4.1</v>
      </c>
      <c r="N23" s="8"/>
      <c r="O23" s="37"/>
      <c r="P23" s="8"/>
      <c r="Q23" s="9"/>
      <c r="R23" s="8"/>
      <c r="S23" s="9"/>
      <c r="T23" s="8"/>
      <c r="U23" s="27"/>
    </row>
    <row r="24" spans="1:21" ht="17.25" customHeight="1">
      <c r="A24" s="4" t="s">
        <v>33</v>
      </c>
      <c r="B24" s="17" t="s">
        <v>34</v>
      </c>
      <c r="C24" s="17"/>
      <c r="D24" s="8"/>
      <c r="E24" s="9"/>
      <c r="F24" s="35"/>
      <c r="G24" s="32"/>
      <c r="H24" s="8">
        <v>7.2</v>
      </c>
      <c r="I24" s="32">
        <v>6.2</v>
      </c>
      <c r="J24" s="35">
        <v>7</v>
      </c>
      <c r="K24" s="32">
        <v>5.7</v>
      </c>
      <c r="L24" s="35">
        <v>7.6</v>
      </c>
      <c r="M24" s="37">
        <v>5</v>
      </c>
      <c r="N24" s="8"/>
      <c r="O24" s="37"/>
      <c r="P24" s="8"/>
      <c r="Q24" s="9"/>
      <c r="R24" s="8"/>
      <c r="S24" s="9"/>
      <c r="T24" s="8"/>
      <c r="U24" s="27"/>
    </row>
    <row r="25" spans="1:21" ht="17.25" customHeight="1">
      <c r="A25" s="39" t="s">
        <v>30</v>
      </c>
      <c r="B25" s="18" t="s">
        <v>59</v>
      </c>
      <c r="C25" s="17"/>
      <c r="D25" s="8"/>
      <c r="E25" s="9"/>
      <c r="F25" s="35"/>
      <c r="G25" s="32"/>
      <c r="H25" s="8">
        <v>8.2</v>
      </c>
      <c r="I25" s="32">
        <v>8.2</v>
      </c>
      <c r="J25" s="8">
        <v>7.6</v>
      </c>
      <c r="K25" s="32">
        <v>5.7</v>
      </c>
      <c r="L25" s="8">
        <v>6.8</v>
      </c>
      <c r="M25" s="37">
        <v>4.9</v>
      </c>
      <c r="N25" s="8"/>
      <c r="O25" s="37"/>
      <c r="P25" s="8"/>
      <c r="Q25" s="9"/>
      <c r="R25" s="8"/>
      <c r="S25" s="9"/>
      <c r="T25" s="8"/>
      <c r="U25" s="27"/>
    </row>
    <row r="26" spans="1:21" ht="17.25" customHeight="1">
      <c r="A26" s="61" t="s">
        <v>26</v>
      </c>
      <c r="B26" s="62" t="s">
        <v>60</v>
      </c>
      <c r="C26" s="55"/>
      <c r="D26" s="56"/>
      <c r="E26" s="57"/>
      <c r="F26" s="59"/>
      <c r="G26" s="58"/>
      <c r="H26" s="56">
        <v>7.6</v>
      </c>
      <c r="I26" s="58">
        <v>7</v>
      </c>
      <c r="J26" s="59">
        <v>8</v>
      </c>
      <c r="K26" s="58">
        <v>6.1</v>
      </c>
      <c r="L26" s="59">
        <v>7</v>
      </c>
      <c r="M26" s="71">
        <v>4.9</v>
      </c>
      <c r="N26" s="56"/>
      <c r="O26" s="71"/>
      <c r="P26" s="56"/>
      <c r="Q26" s="57"/>
      <c r="R26" s="56"/>
      <c r="S26" s="57"/>
      <c r="T26" s="56"/>
      <c r="U26" s="72"/>
    </row>
    <row r="27" spans="1:21" ht="17.25" customHeight="1" thickBot="1">
      <c r="A27" s="12" t="s">
        <v>55</v>
      </c>
      <c r="B27" s="19" t="s">
        <v>56</v>
      </c>
      <c r="C27" s="19"/>
      <c r="D27" s="13"/>
      <c r="E27" s="14"/>
      <c r="F27" s="46"/>
      <c r="G27" s="33"/>
      <c r="H27" s="13">
        <v>8.8</v>
      </c>
      <c r="I27" s="33">
        <v>6.7</v>
      </c>
      <c r="J27" s="46">
        <v>8</v>
      </c>
      <c r="K27" s="33">
        <v>4.8</v>
      </c>
      <c r="L27" s="46">
        <v>7.4</v>
      </c>
      <c r="M27" s="38">
        <v>4.1</v>
      </c>
      <c r="N27" s="13"/>
      <c r="O27" s="14"/>
      <c r="P27" s="13"/>
      <c r="Q27" s="14"/>
      <c r="R27" s="13"/>
      <c r="S27" s="14"/>
      <c r="T27" s="13"/>
      <c r="U27" s="28"/>
    </row>
    <row r="28" spans="1:21" ht="21.75" customHeight="1" thickBot="1" thickTop="1">
      <c r="A28" s="134" t="s">
        <v>11</v>
      </c>
      <c r="B28" s="135"/>
      <c r="C28" s="136"/>
      <c r="D28" s="137" t="s">
        <v>4</v>
      </c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9"/>
    </row>
    <row r="29" spans="1:21" ht="19.5" customHeight="1" thickBot="1" thickTop="1">
      <c r="A29" s="130" t="s">
        <v>5</v>
      </c>
      <c r="B29" s="130" t="s">
        <v>10</v>
      </c>
      <c r="C29" s="130" t="s">
        <v>8</v>
      </c>
      <c r="D29" s="127">
        <v>41872</v>
      </c>
      <c r="E29" s="128"/>
      <c r="F29" s="127">
        <v>41878</v>
      </c>
      <c r="G29" s="128"/>
      <c r="H29" s="127">
        <v>41886</v>
      </c>
      <c r="I29" s="142"/>
      <c r="J29" s="127">
        <f>H29+7</f>
        <v>41893</v>
      </c>
      <c r="K29" s="128"/>
      <c r="L29" s="127">
        <f>J29+7</f>
        <v>41900</v>
      </c>
      <c r="M29" s="128"/>
      <c r="N29" s="127">
        <f>L29+7</f>
        <v>41907</v>
      </c>
      <c r="O29" s="128"/>
      <c r="P29" s="127">
        <f>N29+7</f>
        <v>41914</v>
      </c>
      <c r="Q29" s="128"/>
      <c r="R29" s="127">
        <f>P29+7</f>
        <v>41921</v>
      </c>
      <c r="S29" s="128"/>
      <c r="T29" s="127">
        <f>R29+7</f>
        <v>41928</v>
      </c>
      <c r="U29" s="128"/>
    </row>
    <row r="30" spans="1:21" ht="14.25" thickBot="1" thickTop="1">
      <c r="A30" s="131"/>
      <c r="B30" s="131"/>
      <c r="C30" s="131"/>
      <c r="D30" s="20" t="s">
        <v>23</v>
      </c>
      <c r="E30" s="2" t="s">
        <v>24</v>
      </c>
      <c r="F30" s="20" t="s">
        <v>23</v>
      </c>
      <c r="G30" s="2" t="s">
        <v>24</v>
      </c>
      <c r="H30" s="20" t="s">
        <v>23</v>
      </c>
      <c r="I30" s="30" t="s">
        <v>24</v>
      </c>
      <c r="J30" s="20" t="s">
        <v>23</v>
      </c>
      <c r="K30" s="30" t="s">
        <v>24</v>
      </c>
      <c r="L30" s="20" t="s">
        <v>23</v>
      </c>
      <c r="M30" s="2" t="s">
        <v>24</v>
      </c>
      <c r="N30" s="20" t="s">
        <v>23</v>
      </c>
      <c r="O30" s="2" t="s">
        <v>24</v>
      </c>
      <c r="P30" s="20" t="s">
        <v>23</v>
      </c>
      <c r="Q30" s="2" t="s">
        <v>24</v>
      </c>
      <c r="R30" s="20" t="s">
        <v>23</v>
      </c>
      <c r="S30" s="2" t="s">
        <v>24</v>
      </c>
      <c r="T30" s="20" t="s">
        <v>23</v>
      </c>
      <c r="U30" s="2" t="s">
        <v>24</v>
      </c>
    </row>
    <row r="31" spans="1:21" ht="17.25" customHeight="1" thickTop="1">
      <c r="A31" s="39" t="s">
        <v>16</v>
      </c>
      <c r="B31" s="40" t="s">
        <v>42</v>
      </c>
      <c r="C31" s="25"/>
      <c r="D31" s="5"/>
      <c r="E31" s="6"/>
      <c r="F31" s="5"/>
      <c r="G31" s="31"/>
      <c r="H31" s="45">
        <v>7.5</v>
      </c>
      <c r="I31" s="31">
        <v>4.3</v>
      </c>
      <c r="J31" s="45">
        <v>7.8</v>
      </c>
      <c r="K31" s="31">
        <v>4.1</v>
      </c>
      <c r="L31" s="45">
        <v>6.5</v>
      </c>
      <c r="M31" s="31">
        <v>3.4</v>
      </c>
      <c r="N31" s="45"/>
      <c r="O31" s="31"/>
      <c r="P31" s="45"/>
      <c r="Q31" s="31"/>
      <c r="R31" s="45"/>
      <c r="S31" s="31"/>
      <c r="T31" s="45"/>
      <c r="U31" s="47"/>
    </row>
    <row r="32" spans="1:21" ht="17.25" customHeight="1">
      <c r="A32" s="39" t="s">
        <v>16</v>
      </c>
      <c r="B32" s="40" t="s">
        <v>44</v>
      </c>
      <c r="C32" s="24"/>
      <c r="D32" s="8"/>
      <c r="E32" s="9"/>
      <c r="F32" s="8"/>
      <c r="G32" s="32"/>
      <c r="H32" s="35">
        <v>7.4</v>
      </c>
      <c r="I32" s="32">
        <v>4.8</v>
      </c>
      <c r="J32" s="35">
        <v>7.3</v>
      </c>
      <c r="K32" s="32">
        <v>3.2</v>
      </c>
      <c r="L32" s="35"/>
      <c r="M32" s="32"/>
      <c r="N32" s="35"/>
      <c r="O32" s="32"/>
      <c r="P32" s="35"/>
      <c r="Q32" s="32"/>
      <c r="R32" s="35"/>
      <c r="S32" s="32"/>
      <c r="T32" s="35"/>
      <c r="U32" s="48"/>
    </row>
    <row r="33" spans="1:21" ht="17.25" customHeight="1">
      <c r="A33" s="39" t="s">
        <v>18</v>
      </c>
      <c r="B33" s="42" t="s">
        <v>43</v>
      </c>
      <c r="C33" s="24"/>
      <c r="D33" s="8"/>
      <c r="E33" s="9"/>
      <c r="F33" s="8"/>
      <c r="G33" s="32"/>
      <c r="H33" s="35">
        <v>7.6</v>
      </c>
      <c r="I33" s="32">
        <v>3</v>
      </c>
      <c r="J33" s="35">
        <v>7.8</v>
      </c>
      <c r="K33" s="32">
        <v>3.9</v>
      </c>
      <c r="L33" s="35">
        <v>6.9</v>
      </c>
      <c r="M33" s="32">
        <v>3.2</v>
      </c>
      <c r="N33" s="35"/>
      <c r="O33" s="32"/>
      <c r="P33" s="35"/>
      <c r="Q33" s="32"/>
      <c r="R33" s="35"/>
      <c r="S33" s="32"/>
      <c r="T33" s="35"/>
      <c r="U33" s="48"/>
    </row>
    <row r="34" spans="1:21" ht="17.25" customHeight="1">
      <c r="A34" s="39" t="s">
        <v>22</v>
      </c>
      <c r="B34" s="42" t="s">
        <v>41</v>
      </c>
      <c r="C34" s="24"/>
      <c r="D34" s="8"/>
      <c r="E34" s="9"/>
      <c r="F34" s="8"/>
      <c r="G34" s="32"/>
      <c r="H34" s="35">
        <v>7.8</v>
      </c>
      <c r="I34" s="32">
        <v>5.8</v>
      </c>
      <c r="J34" s="35">
        <v>7.4</v>
      </c>
      <c r="K34" s="32">
        <v>4.8</v>
      </c>
      <c r="L34" s="35">
        <v>6.1</v>
      </c>
      <c r="M34" s="32">
        <v>3.2</v>
      </c>
      <c r="N34" s="35"/>
      <c r="O34" s="32"/>
      <c r="P34" s="35"/>
      <c r="Q34" s="32"/>
      <c r="R34" s="35"/>
      <c r="S34" s="32"/>
      <c r="T34" s="35"/>
      <c r="U34" s="48"/>
    </row>
    <row r="35" spans="1:21" ht="17.25" customHeight="1">
      <c r="A35" s="39" t="s">
        <v>20</v>
      </c>
      <c r="B35" s="42" t="s">
        <v>46</v>
      </c>
      <c r="C35" s="24"/>
      <c r="D35" s="8"/>
      <c r="E35" s="9"/>
      <c r="F35" s="8"/>
      <c r="G35" s="32"/>
      <c r="H35" s="35"/>
      <c r="I35" s="32"/>
      <c r="J35" s="35">
        <v>7.6</v>
      </c>
      <c r="K35" s="32">
        <v>5</v>
      </c>
      <c r="L35" s="35"/>
      <c r="M35" s="32"/>
      <c r="N35" s="35"/>
      <c r="O35" s="32"/>
      <c r="P35" s="35"/>
      <c r="Q35" s="32"/>
      <c r="R35" s="35"/>
      <c r="S35" s="32"/>
      <c r="T35" s="35"/>
      <c r="U35" s="48"/>
    </row>
    <row r="36" spans="1:21" ht="17.25" customHeight="1">
      <c r="A36" s="39" t="s">
        <v>22</v>
      </c>
      <c r="B36" s="42" t="s">
        <v>44</v>
      </c>
      <c r="C36" s="24"/>
      <c r="D36" s="8"/>
      <c r="E36" s="9"/>
      <c r="F36" s="8"/>
      <c r="G36" s="32"/>
      <c r="H36" s="35">
        <v>8.2</v>
      </c>
      <c r="I36" s="32">
        <v>6.6</v>
      </c>
      <c r="J36" s="35">
        <v>8.1</v>
      </c>
      <c r="K36" s="32">
        <v>5.2</v>
      </c>
      <c r="L36" s="35">
        <v>6.6</v>
      </c>
      <c r="M36" s="32">
        <v>3.9</v>
      </c>
      <c r="N36" s="35"/>
      <c r="O36" s="32"/>
      <c r="P36" s="35"/>
      <c r="Q36" s="32"/>
      <c r="R36" s="35"/>
      <c r="S36" s="32"/>
      <c r="T36" s="35"/>
      <c r="U36" s="48"/>
    </row>
    <row r="37" spans="1:23" ht="17.25" customHeight="1">
      <c r="A37" s="39" t="s">
        <v>26</v>
      </c>
      <c r="B37" s="42" t="s">
        <v>40</v>
      </c>
      <c r="C37" s="18"/>
      <c r="D37" s="8"/>
      <c r="E37" s="9"/>
      <c r="F37" s="8"/>
      <c r="G37" s="32"/>
      <c r="H37" s="35">
        <v>7.5</v>
      </c>
      <c r="I37" s="32">
        <v>5.1</v>
      </c>
      <c r="J37" s="35">
        <v>7.2</v>
      </c>
      <c r="K37" s="32">
        <v>4.4</v>
      </c>
      <c r="L37" s="35">
        <v>6.3</v>
      </c>
      <c r="M37" s="32">
        <v>3.1</v>
      </c>
      <c r="N37" s="35"/>
      <c r="O37" s="32"/>
      <c r="P37" s="35"/>
      <c r="Q37" s="32"/>
      <c r="R37" s="35"/>
      <c r="S37" s="32"/>
      <c r="T37" s="35"/>
      <c r="U37" s="48"/>
      <c r="W37" s="1"/>
    </row>
    <row r="38" spans="1:21" ht="17.25" customHeight="1">
      <c r="A38" s="39" t="s">
        <v>26</v>
      </c>
      <c r="B38" s="42" t="s">
        <v>44</v>
      </c>
      <c r="C38" s="17"/>
      <c r="D38" s="8"/>
      <c r="E38" s="9"/>
      <c r="F38" s="8"/>
      <c r="G38" s="32"/>
      <c r="H38" s="35">
        <v>6.5</v>
      </c>
      <c r="I38" s="32">
        <v>5.1</v>
      </c>
      <c r="J38" s="35">
        <v>7.5</v>
      </c>
      <c r="K38" s="32">
        <v>4.1</v>
      </c>
      <c r="L38" s="35">
        <v>6.4</v>
      </c>
      <c r="M38" s="32">
        <v>3.1</v>
      </c>
      <c r="N38" s="35"/>
      <c r="O38" s="32"/>
      <c r="P38" s="35"/>
      <c r="Q38" s="32"/>
      <c r="R38" s="35"/>
      <c r="S38" s="32"/>
      <c r="T38" s="35"/>
      <c r="U38" s="48"/>
    </row>
    <row r="39" spans="1:21" ht="17.25" customHeight="1">
      <c r="A39" s="39" t="s">
        <v>26</v>
      </c>
      <c r="B39" s="42" t="s">
        <v>45</v>
      </c>
      <c r="C39" s="17"/>
      <c r="D39" s="8"/>
      <c r="E39" s="9"/>
      <c r="F39" s="8"/>
      <c r="G39" s="32"/>
      <c r="H39" s="35">
        <v>7.4</v>
      </c>
      <c r="I39" s="32">
        <v>5.7</v>
      </c>
      <c r="J39" s="35">
        <v>7.6</v>
      </c>
      <c r="K39" s="32">
        <v>5</v>
      </c>
      <c r="L39" s="35">
        <v>6</v>
      </c>
      <c r="M39" s="32">
        <v>3.4</v>
      </c>
      <c r="N39" s="35"/>
      <c r="O39" s="32"/>
      <c r="P39" s="35"/>
      <c r="Q39" s="32"/>
      <c r="R39" s="35"/>
      <c r="S39" s="32"/>
      <c r="T39" s="35"/>
      <c r="U39" s="48"/>
    </row>
    <row r="40" spans="1:21" ht="17.25" customHeight="1">
      <c r="A40" s="39" t="s">
        <v>28</v>
      </c>
      <c r="B40" s="42" t="s">
        <v>39</v>
      </c>
      <c r="C40" s="17"/>
      <c r="D40" s="8"/>
      <c r="E40" s="9"/>
      <c r="F40" s="8"/>
      <c r="G40" s="32"/>
      <c r="H40" s="35">
        <v>6.3</v>
      </c>
      <c r="I40" s="32">
        <v>5.6</v>
      </c>
      <c r="J40" s="35">
        <v>5.9</v>
      </c>
      <c r="K40" s="32">
        <v>4.7</v>
      </c>
      <c r="L40" s="35"/>
      <c r="M40" s="32"/>
      <c r="N40" s="35"/>
      <c r="O40" s="32"/>
      <c r="P40" s="35"/>
      <c r="Q40" s="32"/>
      <c r="R40" s="35"/>
      <c r="S40" s="32"/>
      <c r="T40" s="35"/>
      <c r="U40" s="48"/>
    </row>
    <row r="41" spans="1:21" ht="17.25" customHeight="1">
      <c r="A41" s="4" t="s">
        <v>36</v>
      </c>
      <c r="B41" s="42" t="s">
        <v>51</v>
      </c>
      <c r="C41" s="17"/>
      <c r="D41" s="8"/>
      <c r="E41" s="9"/>
      <c r="F41" s="8"/>
      <c r="G41" s="32"/>
      <c r="H41" s="35">
        <v>6.6</v>
      </c>
      <c r="I41" s="32">
        <v>5.1</v>
      </c>
      <c r="J41" s="35">
        <v>6.3</v>
      </c>
      <c r="K41" s="32">
        <v>4.8</v>
      </c>
      <c r="L41" s="35">
        <v>6.5</v>
      </c>
      <c r="M41" s="32">
        <v>3.5</v>
      </c>
      <c r="N41" s="35"/>
      <c r="O41" s="32"/>
      <c r="P41" s="35"/>
      <c r="Q41" s="32"/>
      <c r="R41" s="35"/>
      <c r="S41" s="32"/>
      <c r="T41" s="35"/>
      <c r="U41" s="48"/>
    </row>
    <row r="42" spans="1:21" ht="17.25" customHeight="1">
      <c r="A42" s="4" t="s">
        <v>36</v>
      </c>
      <c r="B42" s="17" t="s">
        <v>46</v>
      </c>
      <c r="C42" s="17"/>
      <c r="D42" s="8"/>
      <c r="E42" s="9"/>
      <c r="F42" s="8"/>
      <c r="G42" s="32"/>
      <c r="H42" s="35">
        <v>6.8</v>
      </c>
      <c r="I42" s="32">
        <v>5.3</v>
      </c>
      <c r="J42" s="35">
        <v>6.8</v>
      </c>
      <c r="K42" s="32">
        <v>5.1</v>
      </c>
      <c r="L42" s="35">
        <v>6</v>
      </c>
      <c r="M42" s="32">
        <v>3.1</v>
      </c>
      <c r="N42" s="35"/>
      <c r="O42" s="32"/>
      <c r="P42" s="35"/>
      <c r="Q42" s="32"/>
      <c r="R42" s="35"/>
      <c r="S42" s="32"/>
      <c r="T42" s="35"/>
      <c r="U42" s="48"/>
    </row>
    <row r="43" spans="1:21" ht="17.25" customHeight="1">
      <c r="A43" s="4" t="s">
        <v>36</v>
      </c>
      <c r="B43" s="17" t="s">
        <v>52</v>
      </c>
      <c r="C43" s="17"/>
      <c r="D43" s="8"/>
      <c r="E43" s="9"/>
      <c r="F43" s="8"/>
      <c r="G43" s="32"/>
      <c r="H43" s="35">
        <v>7</v>
      </c>
      <c r="I43" s="32">
        <v>5.6</v>
      </c>
      <c r="J43" s="35">
        <v>6.8</v>
      </c>
      <c r="K43" s="32">
        <v>4.7</v>
      </c>
      <c r="L43" s="35"/>
      <c r="M43" s="32"/>
      <c r="N43" s="35"/>
      <c r="O43" s="32"/>
      <c r="P43" s="35"/>
      <c r="Q43" s="32"/>
      <c r="R43" s="35"/>
      <c r="S43" s="32"/>
      <c r="T43" s="35"/>
      <c r="U43" s="48"/>
    </row>
    <row r="44" spans="1:21" ht="17.25" customHeight="1">
      <c r="A44" s="4" t="s">
        <v>31</v>
      </c>
      <c r="B44" s="17" t="s">
        <v>40</v>
      </c>
      <c r="C44" s="17"/>
      <c r="D44" s="8"/>
      <c r="E44" s="9"/>
      <c r="F44" s="8"/>
      <c r="G44" s="32"/>
      <c r="H44" s="35"/>
      <c r="I44" s="32"/>
      <c r="J44" s="35">
        <v>10.2</v>
      </c>
      <c r="K44" s="32">
        <v>4.4</v>
      </c>
      <c r="L44" s="35">
        <v>7.5</v>
      </c>
      <c r="M44" s="32">
        <v>2.6</v>
      </c>
      <c r="N44" s="35">
        <v>8.3</v>
      </c>
      <c r="O44" s="32">
        <v>2.6</v>
      </c>
      <c r="P44" s="35"/>
      <c r="Q44" s="32"/>
      <c r="R44" s="35"/>
      <c r="S44" s="32"/>
      <c r="T44" s="35"/>
      <c r="U44" s="48"/>
    </row>
    <row r="45" spans="1:21" ht="17.25" customHeight="1">
      <c r="A45" s="54" t="s">
        <v>31</v>
      </c>
      <c r="B45" s="55" t="s">
        <v>54</v>
      </c>
      <c r="C45" s="55"/>
      <c r="D45" s="56"/>
      <c r="E45" s="57"/>
      <c r="F45" s="56"/>
      <c r="G45" s="58"/>
      <c r="H45" s="59"/>
      <c r="I45" s="58"/>
      <c r="J45" s="59">
        <v>10</v>
      </c>
      <c r="K45" s="58">
        <v>5.1</v>
      </c>
      <c r="L45" s="59">
        <v>8.6</v>
      </c>
      <c r="M45" s="58">
        <v>3.5</v>
      </c>
      <c r="N45" s="59">
        <v>8.9</v>
      </c>
      <c r="O45" s="58">
        <v>3.2</v>
      </c>
      <c r="P45" s="59"/>
      <c r="Q45" s="58"/>
      <c r="R45" s="59"/>
      <c r="S45" s="58"/>
      <c r="T45" s="59"/>
      <c r="U45" s="60"/>
    </row>
    <row r="46" spans="1:21" ht="17.25" customHeight="1">
      <c r="A46" s="54" t="s">
        <v>53</v>
      </c>
      <c r="B46" s="55" t="s">
        <v>52</v>
      </c>
      <c r="C46" s="55"/>
      <c r="D46" s="56"/>
      <c r="E46" s="57"/>
      <c r="F46" s="56"/>
      <c r="G46" s="58"/>
      <c r="H46" s="59">
        <v>7.8</v>
      </c>
      <c r="I46" s="58">
        <v>5.2</v>
      </c>
      <c r="J46" s="59">
        <v>7.8</v>
      </c>
      <c r="K46" s="58">
        <v>3.8</v>
      </c>
      <c r="L46" s="59">
        <v>7.3</v>
      </c>
      <c r="M46" s="58">
        <v>2.9</v>
      </c>
      <c r="N46" s="59"/>
      <c r="O46" s="58"/>
      <c r="P46" s="59"/>
      <c r="Q46" s="60"/>
      <c r="R46" s="107"/>
      <c r="S46" s="58"/>
      <c r="T46" s="59"/>
      <c r="U46" s="60"/>
    </row>
    <row r="47" spans="1:21" ht="16.5" customHeight="1">
      <c r="A47" s="73" t="s">
        <v>27</v>
      </c>
      <c r="B47" s="75" t="s">
        <v>62</v>
      </c>
      <c r="C47" s="103"/>
      <c r="D47" s="102"/>
      <c r="E47" s="75"/>
      <c r="F47" s="102"/>
      <c r="G47" s="73"/>
      <c r="H47" s="59">
        <v>7.6</v>
      </c>
      <c r="I47" s="60">
        <v>3.8</v>
      </c>
      <c r="J47" s="117">
        <v>7.4</v>
      </c>
      <c r="K47" s="118">
        <v>3.7</v>
      </c>
      <c r="L47" s="117">
        <v>6.4</v>
      </c>
      <c r="M47" s="125">
        <v>2.3</v>
      </c>
      <c r="N47" s="104"/>
      <c r="O47" s="106"/>
      <c r="P47" s="104"/>
      <c r="Q47" s="106"/>
      <c r="R47" s="104"/>
      <c r="S47" s="106"/>
      <c r="T47" s="104"/>
      <c r="U47" s="75"/>
    </row>
    <row r="48" spans="1:21" ht="16.5" customHeight="1">
      <c r="A48" s="73" t="s">
        <v>33</v>
      </c>
      <c r="B48" s="75" t="s">
        <v>63</v>
      </c>
      <c r="C48" s="103"/>
      <c r="D48" s="102"/>
      <c r="E48" s="75"/>
      <c r="F48" s="102"/>
      <c r="G48" s="73"/>
      <c r="H48" s="59"/>
      <c r="I48" s="60"/>
      <c r="J48" s="102"/>
      <c r="K48" s="105"/>
      <c r="L48" s="117">
        <v>6.6</v>
      </c>
      <c r="M48" s="125">
        <v>3.3</v>
      </c>
      <c r="N48" s="104"/>
      <c r="O48" s="106"/>
      <c r="P48" s="102"/>
      <c r="Q48" s="75"/>
      <c r="R48" s="102"/>
      <c r="S48" s="75"/>
      <c r="T48" s="102"/>
      <c r="U48" s="75"/>
    </row>
    <row r="49" spans="1:21" s="22" customFormat="1" ht="16.5" thickBot="1">
      <c r="A49" s="78" t="s">
        <v>68</v>
      </c>
      <c r="B49" s="79" t="s">
        <v>70</v>
      </c>
      <c r="C49" s="108"/>
      <c r="D49" s="109"/>
      <c r="E49" s="79"/>
      <c r="F49" s="109"/>
      <c r="G49" s="78"/>
      <c r="H49" s="110">
        <v>5.6</v>
      </c>
      <c r="I49" s="111">
        <v>4.2</v>
      </c>
      <c r="J49" s="121">
        <v>5.5</v>
      </c>
      <c r="K49" s="122">
        <v>3.3</v>
      </c>
      <c r="L49" s="81"/>
      <c r="M49" s="83"/>
      <c r="N49" s="81"/>
      <c r="O49" s="83"/>
      <c r="P49" s="81"/>
      <c r="Q49" s="83"/>
      <c r="R49" s="81"/>
      <c r="S49" s="83"/>
      <c r="T49" s="81"/>
      <c r="U49" s="83"/>
    </row>
    <row r="50" spans="1:11" s="22" customFormat="1" ht="15" thickTop="1">
      <c r="A50" s="21" t="s">
        <v>7</v>
      </c>
      <c r="I50" s="34"/>
      <c r="K50" s="34"/>
    </row>
    <row r="51" spans="1:3" ht="14.25">
      <c r="A51" s="23" t="s">
        <v>2</v>
      </c>
      <c r="B51" s="22"/>
      <c r="C51" s="22"/>
    </row>
    <row r="55" ht="12.75">
      <c r="E55" t="s">
        <v>47</v>
      </c>
    </row>
  </sheetData>
  <sheetProtection/>
  <mergeCells count="30">
    <mergeCell ref="A9:U9"/>
    <mergeCell ref="A10:U10"/>
    <mergeCell ref="A13:C13"/>
    <mergeCell ref="D13:U13"/>
    <mergeCell ref="A14:A15"/>
    <mergeCell ref="B14:B15"/>
    <mergeCell ref="C14:C15"/>
    <mergeCell ref="D14:E14"/>
    <mergeCell ref="R14:S14"/>
    <mergeCell ref="T14:U14"/>
    <mergeCell ref="F14:G14"/>
    <mergeCell ref="H14:I14"/>
    <mergeCell ref="J14:K14"/>
    <mergeCell ref="L14:M14"/>
    <mergeCell ref="F29:G29"/>
    <mergeCell ref="H29:I29"/>
    <mergeCell ref="J29:K29"/>
    <mergeCell ref="L29:M29"/>
    <mergeCell ref="N14:O14"/>
    <mergeCell ref="P14:Q14"/>
    <mergeCell ref="N29:O29"/>
    <mergeCell ref="P29:Q29"/>
    <mergeCell ref="R29:S29"/>
    <mergeCell ref="T29:U29"/>
    <mergeCell ref="A28:C28"/>
    <mergeCell ref="D28:U28"/>
    <mergeCell ref="A29:A30"/>
    <mergeCell ref="B29:B30"/>
    <mergeCell ref="C29:C30"/>
    <mergeCell ref="D29:E29"/>
  </mergeCells>
  <printOptions/>
  <pageMargins left="0.75" right="0.75" top="1" bottom="1" header="0.4921259845" footer="0.4921259845"/>
  <pageSetup fitToHeight="1" fitToWidth="1" horizontalDpi="600" verticalDpi="600" orientation="landscape" paperSize="9" scale="5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9:W56"/>
  <sheetViews>
    <sheetView zoomScale="90" zoomScaleNormal="90" zoomScalePageLayoutView="0" workbookViewId="0" topLeftCell="A12">
      <selection activeCell="J15" sqref="J15:K15"/>
    </sheetView>
  </sheetViews>
  <sheetFormatPr defaultColWidth="9.140625" defaultRowHeight="12.75"/>
  <cols>
    <col min="1" max="1" width="20.421875" style="0" customWidth="1"/>
    <col min="2" max="2" width="25.421875" style="0" customWidth="1"/>
    <col min="3" max="3" width="16.421875" style="0" customWidth="1"/>
    <col min="4" max="4" width="11.421875" style="0" customWidth="1"/>
    <col min="5" max="5" width="12.00390625" style="0" customWidth="1"/>
    <col min="6" max="6" width="10.57421875" style="0" customWidth="1"/>
    <col min="7" max="7" width="10.00390625" style="0" customWidth="1"/>
    <col min="8" max="8" width="9.7109375" style="0" customWidth="1"/>
    <col min="9" max="9" width="9.7109375" style="29" customWidth="1"/>
    <col min="10" max="10" width="9.57421875" style="0" customWidth="1"/>
    <col min="11" max="11" width="9.57421875" style="29" customWidth="1"/>
    <col min="12" max="13" width="9.7109375" style="0" customWidth="1"/>
    <col min="14" max="14" width="10.00390625" style="0" customWidth="1"/>
    <col min="15" max="15" width="10.57421875" style="0" customWidth="1"/>
    <col min="16" max="16" width="9.57421875" style="0" customWidth="1"/>
    <col min="17" max="17" width="10.8515625" style="0" customWidth="1"/>
    <col min="18" max="18" width="9.7109375" style="0" customWidth="1"/>
    <col min="19" max="19" width="10.140625" style="0" customWidth="1"/>
    <col min="20" max="20" width="10.28125" style="0" customWidth="1"/>
    <col min="21" max="21" width="10.851562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spans="1:21" ht="42" customHeight="1">
      <c r="A9" s="143" t="s">
        <v>66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</row>
    <row r="10" spans="1:21" ht="12.7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</row>
    <row r="12" ht="13.5" thickBot="1"/>
    <row r="13" spans="1:21" ht="21.75" customHeight="1" thickBot="1" thickTop="1">
      <c r="A13" s="134" t="s">
        <v>9</v>
      </c>
      <c r="B13" s="135"/>
      <c r="C13" s="136"/>
      <c r="D13" s="137" t="s">
        <v>4</v>
      </c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44"/>
    </row>
    <row r="14" spans="1:21" ht="19.5" customHeight="1" thickBot="1" thickTop="1">
      <c r="A14" s="130" t="s">
        <v>5</v>
      </c>
      <c r="B14" s="130" t="s">
        <v>10</v>
      </c>
      <c r="C14" s="130" t="s">
        <v>12</v>
      </c>
      <c r="D14" s="127">
        <v>41886</v>
      </c>
      <c r="E14" s="133"/>
      <c r="F14" s="127">
        <f>D14+6</f>
        <v>41892</v>
      </c>
      <c r="G14" s="133"/>
      <c r="H14" s="127">
        <f>F14+6</f>
        <v>41898</v>
      </c>
      <c r="I14" s="133"/>
      <c r="J14" s="127">
        <f>H14+9</f>
        <v>41907</v>
      </c>
      <c r="K14" s="133"/>
      <c r="L14" s="127">
        <f>J14+7</f>
        <v>41914</v>
      </c>
      <c r="M14" s="133"/>
      <c r="N14" s="127">
        <f>L14+7</f>
        <v>41921</v>
      </c>
      <c r="O14" s="133"/>
      <c r="P14" s="127">
        <f>N14+7</f>
        <v>41928</v>
      </c>
      <c r="Q14" s="133"/>
      <c r="R14" s="127">
        <f>P14+7</f>
        <v>41935</v>
      </c>
      <c r="S14" s="133"/>
      <c r="T14" s="127">
        <f>R14+7</f>
        <v>41942</v>
      </c>
      <c r="U14" s="133"/>
    </row>
    <row r="15" spans="1:21" ht="14.25" thickBot="1" thickTop="1">
      <c r="A15" s="131"/>
      <c r="B15" s="131"/>
      <c r="C15" s="131"/>
      <c r="D15" s="155" t="s">
        <v>48</v>
      </c>
      <c r="E15" s="156"/>
      <c r="F15" s="155" t="s">
        <v>48</v>
      </c>
      <c r="G15" s="156"/>
      <c r="H15" s="155" t="s">
        <v>48</v>
      </c>
      <c r="I15" s="156"/>
      <c r="J15" s="155" t="s">
        <v>48</v>
      </c>
      <c r="K15" s="156"/>
      <c r="L15" s="155" t="s">
        <v>48</v>
      </c>
      <c r="M15" s="156"/>
      <c r="N15" s="155" t="s">
        <v>48</v>
      </c>
      <c r="O15" s="156"/>
      <c r="P15" s="155" t="s">
        <v>48</v>
      </c>
      <c r="Q15" s="156"/>
      <c r="R15" s="155" t="s">
        <v>48</v>
      </c>
      <c r="S15" s="156"/>
      <c r="T15" s="155" t="s">
        <v>48</v>
      </c>
      <c r="U15" s="156"/>
    </row>
    <row r="16" spans="1:21" ht="17.25" customHeight="1" thickTop="1">
      <c r="A16" s="4" t="s">
        <v>13</v>
      </c>
      <c r="B16" s="16" t="s">
        <v>14</v>
      </c>
      <c r="C16" s="25"/>
      <c r="D16" s="157"/>
      <c r="E16" s="158"/>
      <c r="F16" s="157">
        <v>234</v>
      </c>
      <c r="G16" s="158"/>
      <c r="H16" s="157"/>
      <c r="I16" s="158"/>
      <c r="J16" s="157"/>
      <c r="K16" s="158"/>
      <c r="L16" s="157"/>
      <c r="M16" s="158"/>
      <c r="N16" s="157"/>
      <c r="O16" s="158"/>
      <c r="P16" s="157"/>
      <c r="Q16" s="158"/>
      <c r="R16" s="157"/>
      <c r="S16" s="158"/>
      <c r="T16" s="157"/>
      <c r="U16" s="158"/>
    </row>
    <row r="17" spans="1:21" ht="17.25" customHeight="1">
      <c r="A17" s="4" t="s">
        <v>16</v>
      </c>
      <c r="B17" s="17" t="s">
        <v>17</v>
      </c>
      <c r="C17" s="24"/>
      <c r="D17" s="146"/>
      <c r="E17" s="147"/>
      <c r="F17" s="146">
        <v>102</v>
      </c>
      <c r="G17" s="147"/>
      <c r="H17" s="146">
        <v>127</v>
      </c>
      <c r="I17" s="147"/>
      <c r="J17" s="160"/>
      <c r="K17" s="161"/>
      <c r="L17" s="146"/>
      <c r="M17" s="147"/>
      <c r="N17" s="146"/>
      <c r="O17" s="147"/>
      <c r="P17" s="146"/>
      <c r="Q17" s="147"/>
      <c r="R17" s="146"/>
      <c r="S17" s="147"/>
      <c r="T17" s="146"/>
      <c r="U17" s="147"/>
    </row>
    <row r="18" spans="1:21" ht="17.25" customHeight="1">
      <c r="A18" s="4" t="s">
        <v>18</v>
      </c>
      <c r="B18" s="17" t="s">
        <v>19</v>
      </c>
      <c r="C18" s="24"/>
      <c r="D18" s="146"/>
      <c r="E18" s="147"/>
      <c r="F18" s="146">
        <v>127</v>
      </c>
      <c r="G18" s="147"/>
      <c r="H18" s="146">
        <v>120</v>
      </c>
      <c r="I18" s="147"/>
      <c r="J18" s="146"/>
      <c r="K18" s="147"/>
      <c r="L18" s="146"/>
      <c r="M18" s="147"/>
      <c r="N18" s="146"/>
      <c r="O18" s="147"/>
      <c r="P18" s="146"/>
      <c r="Q18" s="147"/>
      <c r="R18" s="146"/>
      <c r="S18" s="147"/>
      <c r="T18" s="146"/>
      <c r="U18" s="147"/>
    </row>
    <row r="19" spans="1:21" ht="17.25" customHeight="1">
      <c r="A19" s="4" t="s">
        <v>20</v>
      </c>
      <c r="B19" s="17" t="s">
        <v>21</v>
      </c>
      <c r="C19" s="24"/>
      <c r="D19" s="146"/>
      <c r="E19" s="147"/>
      <c r="F19" s="146">
        <v>204</v>
      </c>
      <c r="G19" s="147"/>
      <c r="H19" s="146">
        <v>221</v>
      </c>
      <c r="I19" s="147"/>
      <c r="J19" s="146"/>
      <c r="K19" s="147"/>
      <c r="L19" s="146"/>
      <c r="M19" s="147"/>
      <c r="N19" s="146"/>
      <c r="O19" s="147"/>
      <c r="P19" s="146"/>
      <c r="Q19" s="147"/>
      <c r="R19" s="146"/>
      <c r="S19" s="147"/>
      <c r="T19" s="146"/>
      <c r="U19" s="147"/>
    </row>
    <row r="20" spans="1:21" ht="17.25" customHeight="1">
      <c r="A20" s="4" t="s">
        <v>29</v>
      </c>
      <c r="B20" s="42" t="s">
        <v>38</v>
      </c>
      <c r="C20" s="17"/>
      <c r="D20" s="146"/>
      <c r="E20" s="147"/>
      <c r="F20" s="146">
        <v>150</v>
      </c>
      <c r="G20" s="147"/>
      <c r="H20" s="146">
        <v>159</v>
      </c>
      <c r="I20" s="147"/>
      <c r="J20" s="146"/>
      <c r="K20" s="147"/>
      <c r="L20" s="146"/>
      <c r="M20" s="147"/>
      <c r="N20" s="146"/>
      <c r="O20" s="147"/>
      <c r="P20" s="146"/>
      <c r="Q20" s="147"/>
      <c r="R20" s="146"/>
      <c r="S20" s="147"/>
      <c r="T20" s="146"/>
      <c r="U20" s="147"/>
    </row>
    <row r="21" spans="1:21" ht="17.25" customHeight="1">
      <c r="A21" s="4" t="s">
        <v>31</v>
      </c>
      <c r="B21" s="42" t="s">
        <v>49</v>
      </c>
      <c r="C21" s="17"/>
      <c r="D21" s="146"/>
      <c r="E21" s="147"/>
      <c r="F21" s="146">
        <v>181</v>
      </c>
      <c r="G21" s="147"/>
      <c r="H21" s="146">
        <v>255</v>
      </c>
      <c r="I21" s="147"/>
      <c r="J21" s="146"/>
      <c r="K21" s="147"/>
      <c r="L21" s="146"/>
      <c r="M21" s="147"/>
      <c r="N21" s="146"/>
      <c r="O21" s="147"/>
      <c r="P21" s="146"/>
      <c r="Q21" s="147"/>
      <c r="R21" s="146"/>
      <c r="S21" s="147"/>
      <c r="T21" s="146"/>
      <c r="U21" s="147"/>
    </row>
    <row r="22" spans="1:21" ht="17.25" customHeight="1">
      <c r="A22" s="4" t="s">
        <v>27</v>
      </c>
      <c r="B22" s="17" t="s">
        <v>34</v>
      </c>
      <c r="C22" s="17"/>
      <c r="D22" s="146"/>
      <c r="E22" s="147"/>
      <c r="F22" s="146">
        <v>333</v>
      </c>
      <c r="G22" s="147"/>
      <c r="H22" s="146">
        <v>329</v>
      </c>
      <c r="I22" s="147"/>
      <c r="J22" s="146"/>
      <c r="K22" s="147"/>
      <c r="L22" s="146"/>
      <c r="M22" s="147"/>
      <c r="N22" s="146"/>
      <c r="O22" s="147"/>
      <c r="P22" s="146"/>
      <c r="Q22" s="147"/>
      <c r="R22" s="146"/>
      <c r="S22" s="147"/>
      <c r="T22" s="146"/>
      <c r="U22" s="147"/>
    </row>
    <row r="23" spans="1:21" ht="17.25" customHeight="1">
      <c r="A23" s="4" t="s">
        <v>32</v>
      </c>
      <c r="B23" s="17" t="s">
        <v>34</v>
      </c>
      <c r="C23" s="17"/>
      <c r="D23" s="146"/>
      <c r="E23" s="147"/>
      <c r="F23" s="146">
        <v>215</v>
      </c>
      <c r="G23" s="147"/>
      <c r="H23" s="146">
        <v>179</v>
      </c>
      <c r="I23" s="147"/>
      <c r="J23" s="146"/>
      <c r="K23" s="147"/>
      <c r="L23" s="146"/>
      <c r="M23" s="147"/>
      <c r="N23" s="146"/>
      <c r="O23" s="147"/>
      <c r="P23" s="146"/>
      <c r="Q23" s="147"/>
      <c r="R23" s="146"/>
      <c r="S23" s="147"/>
      <c r="T23" s="146"/>
      <c r="U23" s="147"/>
    </row>
    <row r="24" spans="1:21" ht="17.25" customHeight="1">
      <c r="A24" s="4" t="s">
        <v>33</v>
      </c>
      <c r="B24" s="17" t="s">
        <v>34</v>
      </c>
      <c r="C24" s="17"/>
      <c r="D24" s="146"/>
      <c r="E24" s="147"/>
      <c r="F24" s="146">
        <v>356</v>
      </c>
      <c r="G24" s="147"/>
      <c r="H24" s="146">
        <v>352</v>
      </c>
      <c r="I24" s="147"/>
      <c r="J24" s="146"/>
      <c r="K24" s="147"/>
      <c r="L24" s="146"/>
      <c r="M24" s="147"/>
      <c r="N24" s="146"/>
      <c r="O24" s="147"/>
      <c r="P24" s="146"/>
      <c r="Q24" s="147"/>
      <c r="R24" s="146"/>
      <c r="S24" s="147"/>
      <c r="T24" s="146"/>
      <c r="U24" s="147"/>
    </row>
    <row r="25" spans="1:21" ht="17.25" customHeight="1">
      <c r="A25" s="39" t="s">
        <v>30</v>
      </c>
      <c r="B25" s="18" t="s">
        <v>59</v>
      </c>
      <c r="C25" s="17"/>
      <c r="D25" s="146"/>
      <c r="E25" s="147"/>
      <c r="F25" s="146">
        <v>211</v>
      </c>
      <c r="G25" s="147"/>
      <c r="H25" s="146">
        <v>199</v>
      </c>
      <c r="I25" s="147"/>
      <c r="J25" s="146"/>
      <c r="K25" s="147"/>
      <c r="L25" s="146"/>
      <c r="M25" s="147"/>
      <c r="N25" s="146"/>
      <c r="O25" s="147"/>
      <c r="P25" s="146"/>
      <c r="Q25" s="147"/>
      <c r="R25" s="146"/>
      <c r="S25" s="147"/>
      <c r="T25" s="146"/>
      <c r="U25" s="147"/>
    </row>
    <row r="26" spans="1:21" ht="17.25" customHeight="1">
      <c r="A26" s="61" t="s">
        <v>61</v>
      </c>
      <c r="B26" s="62" t="s">
        <v>60</v>
      </c>
      <c r="C26" s="17"/>
      <c r="D26" s="146"/>
      <c r="E26" s="147"/>
      <c r="F26" s="146">
        <v>204</v>
      </c>
      <c r="G26" s="147"/>
      <c r="H26" s="146">
        <v>187</v>
      </c>
      <c r="I26" s="147"/>
      <c r="J26" s="146"/>
      <c r="K26" s="147"/>
      <c r="L26" s="146"/>
      <c r="M26" s="147"/>
      <c r="N26" s="146"/>
      <c r="O26" s="147"/>
      <c r="P26" s="146"/>
      <c r="Q26" s="147"/>
      <c r="R26" s="146"/>
      <c r="S26" s="147"/>
      <c r="T26" s="146"/>
      <c r="U26" s="147"/>
    </row>
    <row r="27" spans="1:21" ht="17.25" customHeight="1" thickBot="1">
      <c r="A27" s="39" t="s">
        <v>55</v>
      </c>
      <c r="B27" s="44" t="s">
        <v>56</v>
      </c>
      <c r="C27" s="17"/>
      <c r="D27" s="146"/>
      <c r="E27" s="147"/>
      <c r="F27" s="146">
        <v>170</v>
      </c>
      <c r="G27" s="147"/>
      <c r="H27" s="146">
        <v>157</v>
      </c>
      <c r="I27" s="147"/>
      <c r="J27" s="146"/>
      <c r="K27" s="147"/>
      <c r="L27" s="146"/>
      <c r="M27" s="147"/>
      <c r="N27" s="146"/>
      <c r="O27" s="147"/>
      <c r="P27" s="146"/>
      <c r="Q27" s="147"/>
      <c r="R27" s="146"/>
      <c r="S27" s="147"/>
      <c r="T27" s="146"/>
      <c r="U27" s="147"/>
    </row>
    <row r="28" spans="1:21" ht="21.75" customHeight="1" thickBot="1" thickTop="1">
      <c r="A28" s="134" t="s">
        <v>11</v>
      </c>
      <c r="B28" s="135"/>
      <c r="C28" s="136"/>
      <c r="D28" s="137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9"/>
    </row>
    <row r="29" spans="1:21" ht="19.5" customHeight="1" thickBot="1" thickTop="1">
      <c r="A29" s="130" t="s">
        <v>5</v>
      </c>
      <c r="B29" s="130" t="s">
        <v>10</v>
      </c>
      <c r="C29" s="130" t="s">
        <v>8</v>
      </c>
      <c r="D29" s="127">
        <v>41888</v>
      </c>
      <c r="E29" s="128"/>
      <c r="F29" s="127">
        <v>41893</v>
      </c>
      <c r="G29" s="132"/>
      <c r="H29" s="127">
        <f>F29+7</f>
        <v>41900</v>
      </c>
      <c r="I29" s="128"/>
      <c r="J29" s="127">
        <f>H29+7</f>
        <v>41907</v>
      </c>
      <c r="K29" s="128"/>
      <c r="L29" s="127">
        <f>J29+7</f>
        <v>41914</v>
      </c>
      <c r="M29" s="128"/>
      <c r="N29" s="127">
        <f>L29+7</f>
        <v>41921</v>
      </c>
      <c r="O29" s="128"/>
      <c r="P29" s="127">
        <f>N29+7</f>
        <v>41928</v>
      </c>
      <c r="Q29" s="128"/>
      <c r="R29" s="127">
        <f>P29+7</f>
        <v>41935</v>
      </c>
      <c r="S29" s="128"/>
      <c r="T29" s="127">
        <f>R29+7</f>
        <v>41942</v>
      </c>
      <c r="U29" s="159"/>
    </row>
    <row r="30" spans="1:21" ht="14.25" thickBot="1" thickTop="1">
      <c r="A30" s="131"/>
      <c r="B30" s="131"/>
      <c r="C30" s="131"/>
      <c r="D30" s="155" t="s">
        <v>48</v>
      </c>
      <c r="E30" s="156"/>
      <c r="F30" s="155" t="s">
        <v>48</v>
      </c>
      <c r="G30" s="156"/>
      <c r="H30" s="155" t="s">
        <v>48</v>
      </c>
      <c r="I30" s="156"/>
      <c r="J30" s="155" t="s">
        <v>48</v>
      </c>
      <c r="K30" s="156"/>
      <c r="L30" s="155" t="s">
        <v>48</v>
      </c>
      <c r="M30" s="156"/>
      <c r="N30" s="155" t="s">
        <v>48</v>
      </c>
      <c r="O30" s="156"/>
      <c r="P30" s="155" t="s">
        <v>48</v>
      </c>
      <c r="Q30" s="156"/>
      <c r="R30" s="155" t="s">
        <v>48</v>
      </c>
      <c r="S30" s="156"/>
      <c r="T30" s="155" t="s">
        <v>48</v>
      </c>
      <c r="U30" s="156"/>
    </row>
    <row r="31" spans="1:21" ht="17.25" customHeight="1" thickTop="1">
      <c r="A31" s="39" t="s">
        <v>16</v>
      </c>
      <c r="B31" s="40" t="s">
        <v>42</v>
      </c>
      <c r="C31" s="25"/>
      <c r="D31" s="162"/>
      <c r="E31" s="163"/>
      <c r="F31" s="162">
        <v>120</v>
      </c>
      <c r="G31" s="163"/>
      <c r="H31" s="146">
        <v>138</v>
      </c>
      <c r="I31" s="147"/>
      <c r="J31" s="146"/>
      <c r="K31" s="147"/>
      <c r="L31" s="168"/>
      <c r="M31" s="169"/>
      <c r="N31" s="168"/>
      <c r="O31" s="169"/>
      <c r="P31" s="168"/>
      <c r="Q31" s="169"/>
      <c r="R31" s="168"/>
      <c r="S31" s="169"/>
      <c r="T31" s="168"/>
      <c r="U31" s="169"/>
    </row>
    <row r="32" spans="1:21" ht="17.25" customHeight="1">
      <c r="A32" s="39" t="s">
        <v>16</v>
      </c>
      <c r="B32" s="40" t="s">
        <v>44</v>
      </c>
      <c r="C32" s="24"/>
      <c r="D32" s="164"/>
      <c r="E32" s="165"/>
      <c r="F32" s="164">
        <v>48</v>
      </c>
      <c r="G32" s="165"/>
      <c r="H32" s="164"/>
      <c r="I32" s="165"/>
      <c r="J32" s="166"/>
      <c r="K32" s="167"/>
      <c r="L32" s="166"/>
      <c r="M32" s="167"/>
      <c r="N32" s="166"/>
      <c r="O32" s="167"/>
      <c r="P32" s="166"/>
      <c r="Q32" s="167"/>
      <c r="R32" s="166"/>
      <c r="S32" s="167"/>
      <c r="T32" s="166"/>
      <c r="U32" s="167"/>
    </row>
    <row r="33" spans="1:21" ht="17.25" customHeight="1">
      <c r="A33" s="39" t="s">
        <v>18</v>
      </c>
      <c r="B33" s="42" t="s">
        <v>43</v>
      </c>
      <c r="C33" s="24"/>
      <c r="D33" s="146"/>
      <c r="E33" s="147"/>
      <c r="F33" s="146">
        <v>163</v>
      </c>
      <c r="G33" s="147"/>
      <c r="H33" s="146">
        <v>169</v>
      </c>
      <c r="I33" s="147"/>
      <c r="J33" s="146"/>
      <c r="K33" s="147"/>
      <c r="L33" s="146"/>
      <c r="M33" s="147"/>
      <c r="N33" s="146"/>
      <c r="O33" s="147"/>
      <c r="P33" s="146"/>
      <c r="Q33" s="147"/>
      <c r="R33" s="146"/>
      <c r="S33" s="147"/>
      <c r="T33" s="146"/>
      <c r="U33" s="147"/>
    </row>
    <row r="34" spans="1:21" ht="17.25" customHeight="1">
      <c r="A34" s="39" t="s">
        <v>22</v>
      </c>
      <c r="B34" s="42" t="s">
        <v>41</v>
      </c>
      <c r="C34" s="24"/>
      <c r="D34" s="146"/>
      <c r="E34" s="147"/>
      <c r="F34" s="146">
        <v>198</v>
      </c>
      <c r="G34" s="147"/>
      <c r="H34" s="146">
        <v>213</v>
      </c>
      <c r="I34" s="147"/>
      <c r="J34" s="146"/>
      <c r="K34" s="147"/>
      <c r="L34" s="146"/>
      <c r="M34" s="147"/>
      <c r="N34" s="146"/>
      <c r="O34" s="147"/>
      <c r="P34" s="146"/>
      <c r="Q34" s="147"/>
      <c r="R34" s="146"/>
      <c r="S34" s="147"/>
      <c r="T34" s="146"/>
      <c r="U34" s="147"/>
    </row>
    <row r="35" spans="1:21" ht="17.25" customHeight="1">
      <c r="A35" s="39" t="s">
        <v>20</v>
      </c>
      <c r="B35" s="42" t="s">
        <v>46</v>
      </c>
      <c r="C35" s="24"/>
      <c r="D35" s="146"/>
      <c r="E35" s="147"/>
      <c r="F35" s="146">
        <v>131</v>
      </c>
      <c r="G35" s="147"/>
      <c r="H35" s="146"/>
      <c r="I35" s="147"/>
      <c r="J35" s="146"/>
      <c r="K35" s="147"/>
      <c r="L35" s="146"/>
      <c r="M35" s="147"/>
      <c r="N35" s="146"/>
      <c r="O35" s="147"/>
      <c r="P35" s="146"/>
      <c r="Q35" s="147"/>
      <c r="R35" s="146"/>
      <c r="S35" s="147"/>
      <c r="T35" s="146"/>
      <c r="U35" s="147"/>
    </row>
    <row r="36" spans="1:21" ht="17.25" customHeight="1">
      <c r="A36" s="39" t="s">
        <v>22</v>
      </c>
      <c r="B36" s="42" t="s">
        <v>44</v>
      </c>
      <c r="C36" s="24"/>
      <c r="D36" s="146"/>
      <c r="E36" s="147"/>
      <c r="F36" s="146">
        <v>103</v>
      </c>
      <c r="G36" s="147"/>
      <c r="H36" s="146">
        <v>167</v>
      </c>
      <c r="I36" s="147"/>
      <c r="J36" s="146"/>
      <c r="K36" s="147"/>
      <c r="L36" s="146"/>
      <c r="M36" s="147"/>
      <c r="N36" s="146"/>
      <c r="O36" s="147"/>
      <c r="P36" s="146"/>
      <c r="Q36" s="147"/>
      <c r="R36" s="146"/>
      <c r="S36" s="147"/>
      <c r="T36" s="146"/>
      <c r="U36" s="147"/>
    </row>
    <row r="37" spans="1:23" ht="17.25" customHeight="1">
      <c r="A37" s="39" t="s">
        <v>26</v>
      </c>
      <c r="B37" s="42" t="s">
        <v>40</v>
      </c>
      <c r="C37" s="18"/>
      <c r="D37" s="146"/>
      <c r="E37" s="147"/>
      <c r="F37" s="146">
        <v>118</v>
      </c>
      <c r="G37" s="147"/>
      <c r="H37" s="146">
        <v>187</v>
      </c>
      <c r="I37" s="147"/>
      <c r="J37" s="146"/>
      <c r="K37" s="147"/>
      <c r="L37" s="146"/>
      <c r="M37" s="147"/>
      <c r="N37" s="146"/>
      <c r="O37" s="147"/>
      <c r="P37" s="146"/>
      <c r="Q37" s="147"/>
      <c r="R37" s="146"/>
      <c r="S37" s="147"/>
      <c r="T37" s="146"/>
      <c r="U37" s="147"/>
      <c r="W37" s="1"/>
    </row>
    <row r="38" spans="1:21" ht="17.25" customHeight="1">
      <c r="A38" s="39" t="s">
        <v>26</v>
      </c>
      <c r="B38" s="42" t="s">
        <v>44</v>
      </c>
      <c r="C38" s="17"/>
      <c r="D38" s="146"/>
      <c r="E38" s="147"/>
      <c r="F38" s="146">
        <v>195</v>
      </c>
      <c r="G38" s="147"/>
      <c r="H38" s="146">
        <v>216</v>
      </c>
      <c r="I38" s="147"/>
      <c r="J38" s="146"/>
      <c r="K38" s="147"/>
      <c r="L38" s="146"/>
      <c r="M38" s="147"/>
      <c r="N38" s="146"/>
      <c r="O38" s="147"/>
      <c r="P38" s="146"/>
      <c r="Q38" s="147"/>
      <c r="R38" s="146"/>
      <c r="S38" s="147"/>
      <c r="T38" s="146"/>
      <c r="U38" s="147"/>
    </row>
    <row r="39" spans="1:21" ht="17.25" customHeight="1">
      <c r="A39" s="39" t="s">
        <v>26</v>
      </c>
      <c r="B39" s="42" t="s">
        <v>45</v>
      </c>
      <c r="C39" s="17"/>
      <c r="D39" s="146"/>
      <c r="E39" s="147"/>
      <c r="F39" s="146">
        <v>77</v>
      </c>
      <c r="G39" s="147"/>
      <c r="H39" s="146">
        <v>110</v>
      </c>
      <c r="I39" s="147"/>
      <c r="J39" s="146"/>
      <c r="K39" s="147"/>
      <c r="L39" s="146"/>
      <c r="M39" s="147"/>
      <c r="N39" s="146"/>
      <c r="O39" s="147"/>
      <c r="P39" s="146"/>
      <c r="Q39" s="147"/>
      <c r="R39" s="146"/>
      <c r="S39" s="147"/>
      <c r="T39" s="146"/>
      <c r="U39" s="147"/>
    </row>
    <row r="40" spans="1:21" ht="17.25" customHeight="1">
      <c r="A40" s="39" t="s">
        <v>28</v>
      </c>
      <c r="B40" s="42" t="s">
        <v>39</v>
      </c>
      <c r="C40" s="17"/>
      <c r="D40" s="146"/>
      <c r="E40" s="147"/>
      <c r="F40" s="146">
        <v>224</v>
      </c>
      <c r="G40" s="147"/>
      <c r="H40" s="146"/>
      <c r="I40" s="147"/>
      <c r="J40" s="146"/>
      <c r="K40" s="147"/>
      <c r="L40" s="146"/>
      <c r="M40" s="147"/>
      <c r="N40" s="146"/>
      <c r="O40" s="147"/>
      <c r="P40" s="146"/>
      <c r="Q40" s="147"/>
      <c r="R40" s="146"/>
      <c r="S40" s="147"/>
      <c r="T40" s="146"/>
      <c r="U40" s="147"/>
    </row>
    <row r="41" spans="1:21" ht="17.25" customHeight="1">
      <c r="A41" s="11" t="s">
        <v>36</v>
      </c>
      <c r="B41" s="18" t="s">
        <v>71</v>
      </c>
      <c r="C41" s="17"/>
      <c r="D41" s="146"/>
      <c r="E41" s="147"/>
      <c r="F41" s="146">
        <v>301</v>
      </c>
      <c r="G41" s="147"/>
      <c r="H41" s="146">
        <v>299</v>
      </c>
      <c r="I41" s="147"/>
      <c r="J41" s="146"/>
      <c r="K41" s="147"/>
      <c r="L41" s="146"/>
      <c r="M41" s="147"/>
      <c r="N41" s="146"/>
      <c r="O41" s="147"/>
      <c r="P41" s="146"/>
      <c r="Q41" s="147"/>
      <c r="R41" s="146"/>
      <c r="S41" s="147"/>
      <c r="T41" s="146"/>
      <c r="U41" s="147"/>
    </row>
    <row r="42" spans="1:21" ht="17.25" customHeight="1">
      <c r="A42" s="4" t="s">
        <v>36</v>
      </c>
      <c r="B42" s="42" t="s">
        <v>43</v>
      </c>
      <c r="C42" s="17"/>
      <c r="D42" s="146"/>
      <c r="E42" s="147"/>
      <c r="F42" s="146">
        <v>237</v>
      </c>
      <c r="G42" s="147"/>
      <c r="H42" s="146"/>
      <c r="I42" s="147"/>
      <c r="J42" s="146"/>
      <c r="K42" s="147"/>
      <c r="L42" s="146"/>
      <c r="M42" s="147"/>
      <c r="N42" s="146"/>
      <c r="O42" s="147"/>
      <c r="P42" s="146"/>
      <c r="Q42" s="147"/>
      <c r="R42" s="146"/>
      <c r="S42" s="147"/>
      <c r="T42" s="146"/>
      <c r="U42" s="147"/>
    </row>
    <row r="43" spans="1:21" ht="17.25" customHeight="1">
      <c r="A43" s="4" t="s">
        <v>36</v>
      </c>
      <c r="B43" s="42" t="s">
        <v>63</v>
      </c>
      <c r="C43" s="17"/>
      <c r="D43" s="146"/>
      <c r="E43" s="147"/>
      <c r="F43" s="146"/>
      <c r="G43" s="147"/>
      <c r="H43" s="146">
        <v>261</v>
      </c>
      <c r="I43" s="147"/>
      <c r="J43" s="146"/>
      <c r="K43" s="147"/>
      <c r="L43" s="146"/>
      <c r="M43" s="147"/>
      <c r="N43" s="146"/>
      <c r="O43" s="147"/>
      <c r="P43" s="146"/>
      <c r="Q43" s="147"/>
      <c r="R43" s="146"/>
      <c r="S43" s="147"/>
      <c r="T43" s="146"/>
      <c r="U43" s="147"/>
    </row>
    <row r="44" spans="1:21" ht="17.25" customHeight="1">
      <c r="A44" s="4" t="s">
        <v>36</v>
      </c>
      <c r="B44" s="17" t="s">
        <v>46</v>
      </c>
      <c r="C44" s="17"/>
      <c r="D44" s="146"/>
      <c r="E44" s="147"/>
      <c r="F44" s="146">
        <v>240</v>
      </c>
      <c r="G44" s="147"/>
      <c r="H44" s="146">
        <v>234</v>
      </c>
      <c r="I44" s="147"/>
      <c r="J44" s="146"/>
      <c r="K44" s="147"/>
      <c r="L44" s="146"/>
      <c r="M44" s="147"/>
      <c r="N44" s="146"/>
      <c r="O44" s="147"/>
      <c r="P44" s="146"/>
      <c r="Q44" s="147"/>
      <c r="R44" s="146"/>
      <c r="S44" s="147"/>
      <c r="T44" s="146"/>
      <c r="U44" s="147"/>
    </row>
    <row r="45" spans="1:21" ht="17.25" customHeight="1">
      <c r="A45" s="4" t="s">
        <v>31</v>
      </c>
      <c r="B45" s="17" t="s">
        <v>50</v>
      </c>
      <c r="C45" s="17"/>
      <c r="D45" s="146"/>
      <c r="E45" s="147"/>
      <c r="F45" s="146">
        <v>82</v>
      </c>
      <c r="G45" s="147"/>
      <c r="H45" s="146">
        <v>75</v>
      </c>
      <c r="I45" s="147"/>
      <c r="J45" s="146"/>
      <c r="K45" s="147"/>
      <c r="L45" s="146"/>
      <c r="M45" s="147"/>
      <c r="N45" s="146"/>
      <c r="O45" s="147"/>
      <c r="P45" s="146"/>
      <c r="Q45" s="147"/>
      <c r="R45" s="146"/>
      <c r="S45" s="147"/>
      <c r="T45" s="146"/>
      <c r="U45" s="147"/>
    </row>
    <row r="46" spans="1:21" ht="17.25" customHeight="1">
      <c r="A46" s="54" t="s">
        <v>57</v>
      </c>
      <c r="B46" s="55" t="s">
        <v>58</v>
      </c>
      <c r="C46" s="55"/>
      <c r="D46" s="146"/>
      <c r="E46" s="147"/>
      <c r="F46" s="146">
        <v>138</v>
      </c>
      <c r="G46" s="147"/>
      <c r="H46" s="146">
        <v>151</v>
      </c>
      <c r="I46" s="147"/>
      <c r="J46" s="146"/>
      <c r="K46" s="147"/>
      <c r="L46" s="146"/>
      <c r="M46" s="147"/>
      <c r="N46" s="146"/>
      <c r="O46" s="147"/>
      <c r="P46" s="146"/>
      <c r="Q46" s="147"/>
      <c r="R46" s="146"/>
      <c r="S46" s="147"/>
      <c r="T46" s="146"/>
      <c r="U46" s="147"/>
    </row>
    <row r="47" spans="1:21" ht="17.25" customHeight="1">
      <c r="A47" s="54" t="s">
        <v>53</v>
      </c>
      <c r="B47" s="55" t="s">
        <v>52</v>
      </c>
      <c r="C47" s="55"/>
      <c r="D47" s="148"/>
      <c r="E47" s="149"/>
      <c r="F47" s="148">
        <v>138</v>
      </c>
      <c r="G47" s="149"/>
      <c r="H47" s="148">
        <v>116</v>
      </c>
      <c r="I47" s="149"/>
      <c r="J47" s="148"/>
      <c r="K47" s="149"/>
      <c r="L47" s="148"/>
      <c r="M47" s="149"/>
      <c r="N47" s="148"/>
      <c r="O47" s="149"/>
      <c r="P47" s="148"/>
      <c r="Q47" s="149"/>
      <c r="R47" s="148"/>
      <c r="S47" s="149"/>
      <c r="T47" s="148"/>
      <c r="U47" s="149"/>
    </row>
    <row r="48" spans="1:22" ht="15.75">
      <c r="A48" s="73" t="s">
        <v>27</v>
      </c>
      <c r="B48" s="73" t="s">
        <v>62</v>
      </c>
      <c r="C48" s="73"/>
      <c r="D48" s="145"/>
      <c r="E48" s="145"/>
      <c r="F48" s="150">
        <v>194</v>
      </c>
      <c r="G48" s="150"/>
      <c r="H48" s="150">
        <v>226</v>
      </c>
      <c r="I48" s="150"/>
      <c r="J48" s="145"/>
      <c r="K48" s="145"/>
      <c r="L48" s="145"/>
      <c r="M48" s="145"/>
      <c r="N48" s="150"/>
      <c r="O48" s="150"/>
      <c r="P48" s="145"/>
      <c r="Q48" s="145"/>
      <c r="R48" s="145"/>
      <c r="S48" s="145"/>
      <c r="T48" s="145"/>
      <c r="U48" s="145"/>
      <c r="V48" s="52"/>
    </row>
    <row r="49" spans="1:22" ht="15.75">
      <c r="A49" s="73" t="s">
        <v>68</v>
      </c>
      <c r="B49" s="73" t="s">
        <v>52</v>
      </c>
      <c r="C49" s="73"/>
      <c r="D49" s="151"/>
      <c r="E49" s="152"/>
      <c r="F49" s="153">
        <v>79</v>
      </c>
      <c r="G49" s="154"/>
      <c r="H49" s="151"/>
      <c r="I49" s="152"/>
      <c r="J49" s="151"/>
      <c r="K49" s="152"/>
      <c r="L49" s="151"/>
      <c r="M49" s="152"/>
      <c r="N49" s="153"/>
      <c r="O49" s="154"/>
      <c r="P49" s="151"/>
      <c r="Q49" s="152"/>
      <c r="R49" s="151"/>
      <c r="S49" s="152"/>
      <c r="T49" s="151"/>
      <c r="U49" s="152"/>
      <c r="V49" s="52"/>
    </row>
    <row r="50" spans="1:22" s="22" customFormat="1" ht="14.25">
      <c r="A50" s="21" t="s">
        <v>7</v>
      </c>
      <c r="C50" s="21"/>
      <c r="D50" s="21"/>
      <c r="E50" s="21"/>
      <c r="F50" s="21"/>
      <c r="G50" s="21"/>
      <c r="H50" s="21"/>
      <c r="I50" s="51"/>
      <c r="J50" s="21"/>
      <c r="K50" s="5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1:11" s="22" customFormat="1" ht="14.25">
      <c r="A51" s="23" t="s">
        <v>2</v>
      </c>
      <c r="I51" s="34"/>
      <c r="K51" s="34"/>
    </row>
    <row r="56" ht="12.75">
      <c r="E56" t="s">
        <v>47</v>
      </c>
    </row>
  </sheetData>
  <sheetProtection/>
  <mergeCells count="327">
    <mergeCell ref="D43:E43"/>
    <mergeCell ref="J43:K43"/>
    <mergeCell ref="L43:M43"/>
    <mergeCell ref="N43:O43"/>
    <mergeCell ref="P43:Q43"/>
    <mergeCell ref="R43:S43"/>
    <mergeCell ref="L46:M46"/>
    <mergeCell ref="T25:U25"/>
    <mergeCell ref="T30:U30"/>
    <mergeCell ref="T47:U47"/>
    <mergeCell ref="R45:S45"/>
    <mergeCell ref="R38:S38"/>
    <mergeCell ref="T38:U38"/>
    <mergeCell ref="T42:U42"/>
    <mergeCell ref="R39:S39"/>
    <mergeCell ref="D25:E25"/>
    <mergeCell ref="F25:G25"/>
    <mergeCell ref="H25:I25"/>
    <mergeCell ref="J25:K25"/>
    <mergeCell ref="L25:M25"/>
    <mergeCell ref="P25:Q25"/>
    <mergeCell ref="J30:K30"/>
    <mergeCell ref="L30:M30"/>
    <mergeCell ref="N30:O30"/>
    <mergeCell ref="P30:Q30"/>
    <mergeCell ref="R30:S30"/>
    <mergeCell ref="T37:U37"/>
    <mergeCell ref="T31:U31"/>
    <mergeCell ref="T32:U32"/>
    <mergeCell ref="T33:U33"/>
    <mergeCell ref="T34:U34"/>
    <mergeCell ref="P37:Q37"/>
    <mergeCell ref="P38:Q38"/>
    <mergeCell ref="P42:Q42"/>
    <mergeCell ref="P44:Q44"/>
    <mergeCell ref="T39:U39"/>
    <mergeCell ref="T40:U40"/>
    <mergeCell ref="T43:U43"/>
    <mergeCell ref="R41:S41"/>
    <mergeCell ref="R42:S42"/>
    <mergeCell ref="R44:S44"/>
    <mergeCell ref="T36:U36"/>
    <mergeCell ref="T44:U44"/>
    <mergeCell ref="R47:S47"/>
    <mergeCell ref="R48:S48"/>
    <mergeCell ref="T48:U48"/>
    <mergeCell ref="T45:U45"/>
    <mergeCell ref="R46:S46"/>
    <mergeCell ref="R31:S31"/>
    <mergeCell ref="R32:S32"/>
    <mergeCell ref="R33:S33"/>
    <mergeCell ref="R34:S34"/>
    <mergeCell ref="R36:S36"/>
    <mergeCell ref="R37:S37"/>
    <mergeCell ref="P45:Q45"/>
    <mergeCell ref="P40:Q40"/>
    <mergeCell ref="N44:O44"/>
    <mergeCell ref="N45:O45"/>
    <mergeCell ref="N47:O47"/>
    <mergeCell ref="N48:O48"/>
    <mergeCell ref="N41:O41"/>
    <mergeCell ref="P47:Q47"/>
    <mergeCell ref="P48:Q48"/>
    <mergeCell ref="N46:O46"/>
    <mergeCell ref="N38:O38"/>
    <mergeCell ref="N42:O42"/>
    <mergeCell ref="L38:M38"/>
    <mergeCell ref="P31:Q31"/>
    <mergeCell ref="P32:Q32"/>
    <mergeCell ref="P33:Q33"/>
    <mergeCell ref="P34:Q34"/>
    <mergeCell ref="P36:Q36"/>
    <mergeCell ref="N40:O40"/>
    <mergeCell ref="N31:O31"/>
    <mergeCell ref="N32:O32"/>
    <mergeCell ref="N33:O33"/>
    <mergeCell ref="N34:O34"/>
    <mergeCell ref="N36:O36"/>
    <mergeCell ref="N37:O37"/>
    <mergeCell ref="J44:K44"/>
    <mergeCell ref="J36:K36"/>
    <mergeCell ref="J37:K37"/>
    <mergeCell ref="J38:K38"/>
    <mergeCell ref="J42:K42"/>
    <mergeCell ref="J47:K47"/>
    <mergeCell ref="J48:K48"/>
    <mergeCell ref="L31:M31"/>
    <mergeCell ref="L32:M32"/>
    <mergeCell ref="L33:M33"/>
    <mergeCell ref="L34:M34"/>
    <mergeCell ref="L36:M36"/>
    <mergeCell ref="L48:M48"/>
    <mergeCell ref="L37:M37"/>
    <mergeCell ref="L47:M47"/>
    <mergeCell ref="J40:K40"/>
    <mergeCell ref="J41:K41"/>
    <mergeCell ref="L41:M41"/>
    <mergeCell ref="L39:M39"/>
    <mergeCell ref="H44:I44"/>
    <mergeCell ref="J45:K45"/>
    <mergeCell ref="L42:M42"/>
    <mergeCell ref="L44:M44"/>
    <mergeCell ref="L45:M45"/>
    <mergeCell ref="L40:M40"/>
    <mergeCell ref="H45:I45"/>
    <mergeCell ref="H39:I39"/>
    <mergeCell ref="H40:I40"/>
    <mergeCell ref="H47:I47"/>
    <mergeCell ref="H48:I48"/>
    <mergeCell ref="H43:I43"/>
    <mergeCell ref="F42:G42"/>
    <mergeCell ref="F44:G44"/>
    <mergeCell ref="F45:G45"/>
    <mergeCell ref="F43:G43"/>
    <mergeCell ref="H33:I33"/>
    <mergeCell ref="H34:I34"/>
    <mergeCell ref="H36:I36"/>
    <mergeCell ref="H37:I37"/>
    <mergeCell ref="H38:I38"/>
    <mergeCell ref="H42:I42"/>
    <mergeCell ref="D42:E42"/>
    <mergeCell ref="D41:E41"/>
    <mergeCell ref="F31:G31"/>
    <mergeCell ref="F32:G32"/>
    <mergeCell ref="F33:G33"/>
    <mergeCell ref="F34:G34"/>
    <mergeCell ref="F36:G36"/>
    <mergeCell ref="F35:G35"/>
    <mergeCell ref="F37:G37"/>
    <mergeCell ref="F38:G38"/>
    <mergeCell ref="D31:E31"/>
    <mergeCell ref="D32:E32"/>
    <mergeCell ref="D33:E33"/>
    <mergeCell ref="D34:E34"/>
    <mergeCell ref="J31:K31"/>
    <mergeCell ref="J32:K32"/>
    <mergeCell ref="J33:K33"/>
    <mergeCell ref="J34:K34"/>
    <mergeCell ref="H31:I31"/>
    <mergeCell ref="H32:I32"/>
    <mergeCell ref="T21:U21"/>
    <mergeCell ref="T22:U22"/>
    <mergeCell ref="T23:U23"/>
    <mergeCell ref="T24:U24"/>
    <mergeCell ref="T26:U26"/>
    <mergeCell ref="T27:U27"/>
    <mergeCell ref="T15:U15"/>
    <mergeCell ref="T16:U16"/>
    <mergeCell ref="T17:U17"/>
    <mergeCell ref="T18:U18"/>
    <mergeCell ref="T19:U19"/>
    <mergeCell ref="T20:U20"/>
    <mergeCell ref="R21:S21"/>
    <mergeCell ref="R22:S22"/>
    <mergeCell ref="R23:S23"/>
    <mergeCell ref="R24:S24"/>
    <mergeCell ref="R26:S26"/>
    <mergeCell ref="R27:S27"/>
    <mergeCell ref="R25:S25"/>
    <mergeCell ref="R15:S15"/>
    <mergeCell ref="R16:S16"/>
    <mergeCell ref="R17:S17"/>
    <mergeCell ref="R18:S18"/>
    <mergeCell ref="R19:S19"/>
    <mergeCell ref="R20:S20"/>
    <mergeCell ref="P21:Q21"/>
    <mergeCell ref="P22:Q22"/>
    <mergeCell ref="P23:Q23"/>
    <mergeCell ref="P24:Q24"/>
    <mergeCell ref="P26:Q26"/>
    <mergeCell ref="P27:Q27"/>
    <mergeCell ref="N24:O24"/>
    <mergeCell ref="N26:O26"/>
    <mergeCell ref="N27:O27"/>
    <mergeCell ref="N25:O25"/>
    <mergeCell ref="P15:Q15"/>
    <mergeCell ref="P16:Q16"/>
    <mergeCell ref="P17:Q17"/>
    <mergeCell ref="P18:Q18"/>
    <mergeCell ref="P19:Q19"/>
    <mergeCell ref="P20:Q20"/>
    <mergeCell ref="L27:M27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L20:M20"/>
    <mergeCell ref="L21:M21"/>
    <mergeCell ref="L22:M22"/>
    <mergeCell ref="L23:M23"/>
    <mergeCell ref="L24:M24"/>
    <mergeCell ref="L26:M26"/>
    <mergeCell ref="J22:K22"/>
    <mergeCell ref="J23:K23"/>
    <mergeCell ref="J24:K24"/>
    <mergeCell ref="J26:K26"/>
    <mergeCell ref="J27:K27"/>
    <mergeCell ref="L15:M15"/>
    <mergeCell ref="L16:M16"/>
    <mergeCell ref="L17:M17"/>
    <mergeCell ref="L18:M18"/>
    <mergeCell ref="L19:M19"/>
    <mergeCell ref="J16:K16"/>
    <mergeCell ref="J17:K17"/>
    <mergeCell ref="J18:K18"/>
    <mergeCell ref="J19:K19"/>
    <mergeCell ref="J20:K20"/>
    <mergeCell ref="J21:K21"/>
    <mergeCell ref="H21:I21"/>
    <mergeCell ref="H22:I22"/>
    <mergeCell ref="H23:I23"/>
    <mergeCell ref="H24:I24"/>
    <mergeCell ref="H26:I26"/>
    <mergeCell ref="H27:I27"/>
    <mergeCell ref="F23:G23"/>
    <mergeCell ref="F24:G24"/>
    <mergeCell ref="F26:G26"/>
    <mergeCell ref="F27:G27"/>
    <mergeCell ref="H15:I15"/>
    <mergeCell ref="H16:I16"/>
    <mergeCell ref="H17:I17"/>
    <mergeCell ref="H18:I18"/>
    <mergeCell ref="H19:I19"/>
    <mergeCell ref="H20:I20"/>
    <mergeCell ref="D26:E26"/>
    <mergeCell ref="D27:E27"/>
    <mergeCell ref="F15:G15"/>
    <mergeCell ref="F16:G16"/>
    <mergeCell ref="F17:G17"/>
    <mergeCell ref="F18:G18"/>
    <mergeCell ref="F19:G19"/>
    <mergeCell ref="F20:G20"/>
    <mergeCell ref="F21:G21"/>
    <mergeCell ref="F22:G22"/>
    <mergeCell ref="D19:E19"/>
    <mergeCell ref="D20:E20"/>
    <mergeCell ref="D21:E21"/>
    <mergeCell ref="D22:E22"/>
    <mergeCell ref="D23:E23"/>
    <mergeCell ref="D24:E24"/>
    <mergeCell ref="J29:K29"/>
    <mergeCell ref="L29:M29"/>
    <mergeCell ref="N29:O29"/>
    <mergeCell ref="P29:Q29"/>
    <mergeCell ref="R29:S29"/>
    <mergeCell ref="T29:U29"/>
    <mergeCell ref="A29:A30"/>
    <mergeCell ref="B29:B30"/>
    <mergeCell ref="C29:C30"/>
    <mergeCell ref="D29:E29"/>
    <mergeCell ref="F29:G29"/>
    <mergeCell ref="H29:I29"/>
    <mergeCell ref="D30:E30"/>
    <mergeCell ref="F30:G30"/>
    <mergeCell ref="H30:I30"/>
    <mergeCell ref="N14:O14"/>
    <mergeCell ref="P14:Q14"/>
    <mergeCell ref="R14:S14"/>
    <mergeCell ref="T14:U14"/>
    <mergeCell ref="A28:C28"/>
    <mergeCell ref="D28:U28"/>
    <mergeCell ref="D15:E15"/>
    <mergeCell ref="D16:E16"/>
    <mergeCell ref="D17:E17"/>
    <mergeCell ref="D18:E18"/>
    <mergeCell ref="C14:C15"/>
    <mergeCell ref="D14:E14"/>
    <mergeCell ref="F14:G14"/>
    <mergeCell ref="H14:I14"/>
    <mergeCell ref="J14:K14"/>
    <mergeCell ref="L14:M14"/>
    <mergeCell ref="J15:K15"/>
    <mergeCell ref="N35:O35"/>
    <mergeCell ref="P35:Q35"/>
    <mergeCell ref="R35:S35"/>
    <mergeCell ref="T35:U35"/>
    <mergeCell ref="A9:U9"/>
    <mergeCell ref="A10:U10"/>
    <mergeCell ref="A13:C13"/>
    <mergeCell ref="D13:U13"/>
    <mergeCell ref="A14:A15"/>
    <mergeCell ref="B14:B15"/>
    <mergeCell ref="D35:E35"/>
    <mergeCell ref="J35:K35"/>
    <mergeCell ref="F39:G39"/>
    <mergeCell ref="D39:E39"/>
    <mergeCell ref="D40:E40"/>
    <mergeCell ref="F40:G40"/>
    <mergeCell ref="D36:E36"/>
    <mergeCell ref="D37:E37"/>
    <mergeCell ref="D38:E38"/>
    <mergeCell ref="J39:K39"/>
    <mergeCell ref="L35:M35"/>
    <mergeCell ref="H35:I35"/>
    <mergeCell ref="D45:E45"/>
    <mergeCell ref="T46:U46"/>
    <mergeCell ref="N39:O39"/>
    <mergeCell ref="P39:Q39"/>
    <mergeCell ref="R40:S40"/>
    <mergeCell ref="F46:G46"/>
    <mergeCell ref="D46:E46"/>
    <mergeCell ref="H46:I46"/>
    <mergeCell ref="J46:K46"/>
    <mergeCell ref="P46:Q46"/>
    <mergeCell ref="D47:E47"/>
    <mergeCell ref="P41:Q41"/>
    <mergeCell ref="D49:E49"/>
    <mergeCell ref="F49:G49"/>
    <mergeCell ref="H49:I49"/>
    <mergeCell ref="J49:K49"/>
    <mergeCell ref="L49:M49"/>
    <mergeCell ref="N49:O49"/>
    <mergeCell ref="D48:E48"/>
    <mergeCell ref="D44:E44"/>
    <mergeCell ref="F47:G47"/>
    <mergeCell ref="F48:G48"/>
    <mergeCell ref="T41:U41"/>
    <mergeCell ref="P49:Q49"/>
    <mergeCell ref="R49:S49"/>
    <mergeCell ref="T49:U49"/>
    <mergeCell ref="F41:G41"/>
    <mergeCell ref="H41:I41"/>
  </mergeCells>
  <printOptions/>
  <pageMargins left="0.7" right="0.7" top="0.787401575" bottom="0.787401575" header="0.3" footer="0.3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CTIE</cp:lastModifiedBy>
  <cp:lastPrinted>2014-09-19T08:39:25Z</cp:lastPrinted>
  <dcterms:created xsi:type="dcterms:W3CDTF">2006-08-31T10:44:39Z</dcterms:created>
  <dcterms:modified xsi:type="dcterms:W3CDTF">2014-09-26T12:38:05Z</dcterms:modified>
  <cp:category/>
  <cp:version/>
  <cp:contentType/>
  <cp:contentStatus/>
</cp:coreProperties>
</file>